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1060" windowHeight="10080" activeTab="3"/>
  </bookViews>
  <sheets>
    <sheet name="tiesnesi" sheetId="5" r:id="rId1"/>
    <sheet name="dcina" sheetId="2" r:id="rId2"/>
    <sheet name="1.veids" sheetId="4" r:id="rId3"/>
    <sheet name="2.veids" sheetId="3" r:id="rId4"/>
  </sheets>
  <definedNames>
    <definedName name="_xlnm.Print_Area" localSheetId="2">'1.veids'!$A$1:$P$190</definedName>
    <definedName name="_xlnm.Print_Area" localSheetId="3">'2.veids'!$A$1:$P$139</definedName>
    <definedName name="_xlnm.Print_Area" localSheetId="1">dcina!$A$1:$G$193</definedName>
    <definedName name="_xlnm.Print_Area" localSheetId="0">tiesnesi!$A$1:$H$62</definedName>
  </definedNames>
  <calcPr calcId="125725"/>
</workbook>
</file>

<file path=xl/calcChain.xml><?xml version="1.0" encoding="utf-8"?>
<calcChain xmlns="http://schemas.openxmlformats.org/spreadsheetml/2006/main">
  <c r="G175" i="4"/>
  <c r="M175"/>
  <c r="N175" s="1"/>
  <c r="G176"/>
  <c r="M176"/>
  <c r="N176" s="1"/>
  <c r="P176" s="1"/>
  <c r="G177"/>
  <c r="M177"/>
  <c r="N177" s="1"/>
  <c r="G178"/>
  <c r="M178"/>
  <c r="N178" s="1"/>
  <c r="G179"/>
  <c r="M179"/>
  <c r="N179" s="1"/>
  <c r="G180"/>
  <c r="M180"/>
  <c r="N180" s="1"/>
  <c r="G181"/>
  <c r="M181"/>
  <c r="N181"/>
  <c r="P181" s="1"/>
  <c r="G182"/>
  <c r="M182"/>
  <c r="N182" s="1"/>
  <c r="G183"/>
  <c r="M183"/>
  <c r="N183" s="1"/>
  <c r="G184"/>
  <c r="M184"/>
  <c r="N184" s="1"/>
  <c r="G185"/>
  <c r="M185"/>
  <c r="N185" s="1"/>
  <c r="G186"/>
  <c r="M186"/>
  <c r="N186" s="1"/>
  <c r="G187"/>
  <c r="M187"/>
  <c r="N187"/>
  <c r="P187" s="1"/>
  <c r="G188"/>
  <c r="M188"/>
  <c r="N188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/>
  <c r="M163"/>
  <c r="N163" s="1"/>
  <c r="M164"/>
  <c r="N164" s="1"/>
  <c r="M165"/>
  <c r="N165"/>
  <c r="M166"/>
  <c r="N166" s="1"/>
  <c r="M167"/>
  <c r="N167"/>
  <c r="M168"/>
  <c r="N168" s="1"/>
  <c r="M169"/>
  <c r="N169"/>
  <c r="M170"/>
  <c r="N17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33"/>
  <c r="G105"/>
  <c r="M105"/>
  <c r="N105" s="1"/>
  <c r="G106"/>
  <c r="M106"/>
  <c r="N106" s="1"/>
  <c r="G107"/>
  <c r="M107"/>
  <c r="N107" s="1"/>
  <c r="G108"/>
  <c r="M108"/>
  <c r="N108" s="1"/>
  <c r="G109"/>
  <c r="M109"/>
  <c r="N109" s="1"/>
  <c r="G110"/>
  <c r="M110"/>
  <c r="N110" s="1"/>
  <c r="G111"/>
  <c r="M111"/>
  <c r="N111" s="1"/>
  <c r="G112"/>
  <c r="M112"/>
  <c r="N112" s="1"/>
  <c r="G113"/>
  <c r="M113"/>
  <c r="N113" s="1"/>
  <c r="G114"/>
  <c r="M114"/>
  <c r="N114" s="1"/>
  <c r="G115"/>
  <c r="M115"/>
  <c r="N115" s="1"/>
  <c r="G116"/>
  <c r="M116"/>
  <c r="N116" s="1"/>
  <c r="G117"/>
  <c r="M117"/>
  <c r="N117" s="1"/>
  <c r="G118"/>
  <c r="M118"/>
  <c r="N118" s="1"/>
  <c r="G119"/>
  <c r="M119"/>
  <c r="N119" s="1"/>
  <c r="G120"/>
  <c r="M120"/>
  <c r="N120" s="1"/>
  <c r="G121"/>
  <c r="M121"/>
  <c r="N121" s="1"/>
  <c r="G122"/>
  <c r="M122"/>
  <c r="N122" s="1"/>
  <c r="G123"/>
  <c r="M123"/>
  <c r="N123" s="1"/>
  <c r="G124"/>
  <c r="M124"/>
  <c r="N124" s="1"/>
  <c r="G125"/>
  <c r="M125"/>
  <c r="N125" s="1"/>
  <c r="G126"/>
  <c r="M126"/>
  <c r="N126" s="1"/>
  <c r="G127"/>
  <c r="M127"/>
  <c r="N127" s="1"/>
  <c r="G128"/>
  <c r="M128"/>
  <c r="N128" s="1"/>
  <c r="G129"/>
  <c r="M129"/>
  <c r="N129" s="1"/>
  <c r="G130"/>
  <c r="M130"/>
  <c r="N130" s="1"/>
  <c r="G131"/>
  <c r="M131"/>
  <c r="N131" s="1"/>
  <c r="G132"/>
  <c r="M132"/>
  <c r="N132" s="1"/>
  <c r="M133"/>
  <c r="N133" s="1"/>
  <c r="G134"/>
  <c r="M134"/>
  <c r="N134" s="1"/>
  <c r="G135"/>
  <c r="M135"/>
  <c r="N135" s="1"/>
  <c r="G136"/>
  <c r="M136"/>
  <c r="N136" s="1"/>
  <c r="G137"/>
  <c r="M137"/>
  <c r="N137" s="1"/>
  <c r="G138"/>
  <c r="M138"/>
  <c r="N138" s="1"/>
  <c r="G139"/>
  <c r="M139"/>
  <c r="N139" s="1"/>
  <c r="G140"/>
  <c r="M140"/>
  <c r="N140" s="1"/>
  <c r="G141"/>
  <c r="M141"/>
  <c r="N141" s="1"/>
  <c r="G142"/>
  <c r="M142"/>
  <c r="N142" s="1"/>
  <c r="G143"/>
  <c r="M143"/>
  <c r="N143" s="1"/>
  <c r="G144"/>
  <c r="M144"/>
  <c r="N144" s="1"/>
  <c r="G145"/>
  <c r="M145"/>
  <c r="N145" s="1"/>
  <c r="M104"/>
  <c r="N104" s="1"/>
  <c r="G104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M60"/>
  <c r="N60" s="1"/>
  <c r="M61"/>
  <c r="N61" s="1"/>
  <c r="M62"/>
  <c r="N62" s="1"/>
  <c r="M63"/>
  <c r="N63" s="1"/>
  <c r="M64"/>
  <c r="N64" s="1"/>
  <c r="M65"/>
  <c r="N65" s="1"/>
  <c r="M66"/>
  <c r="N66" s="1"/>
  <c r="M67"/>
  <c r="N67" s="1"/>
  <c r="M68"/>
  <c r="N68" s="1"/>
  <c r="M69"/>
  <c r="N69" s="1"/>
  <c r="P69" s="1"/>
  <c r="M70"/>
  <c r="N70" s="1"/>
  <c r="M71"/>
  <c r="N71" s="1"/>
  <c r="M72"/>
  <c r="N72" s="1"/>
  <c r="P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1"/>
  <c r="N81" s="1"/>
  <c r="P81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P97" s="1"/>
  <c r="M98"/>
  <c r="N98" s="1"/>
  <c r="P98" s="1"/>
  <c r="M59"/>
  <c r="N59" s="1"/>
  <c r="M8"/>
  <c r="N8" s="1"/>
  <c r="M150"/>
  <c r="N150" s="1"/>
  <c r="G150"/>
  <c r="M103"/>
  <c r="N103" s="1"/>
  <c r="G103"/>
  <c r="M58"/>
  <c r="N58" s="1"/>
  <c r="G58"/>
  <c r="G9"/>
  <c r="M9"/>
  <c r="N9" s="1"/>
  <c r="G10"/>
  <c r="M10"/>
  <c r="N10" s="1"/>
  <c r="G11"/>
  <c r="M11"/>
  <c r="N11" s="1"/>
  <c r="G12"/>
  <c r="M12"/>
  <c r="N12" s="1"/>
  <c r="G13"/>
  <c r="M13"/>
  <c r="N13" s="1"/>
  <c r="G14"/>
  <c r="M14"/>
  <c r="N14" s="1"/>
  <c r="G15"/>
  <c r="M15"/>
  <c r="N15" s="1"/>
  <c r="G16"/>
  <c r="M16"/>
  <c r="N16" s="1"/>
  <c r="G17"/>
  <c r="M17"/>
  <c r="N17" s="1"/>
  <c r="G18"/>
  <c r="M18"/>
  <c r="N18" s="1"/>
  <c r="G19"/>
  <c r="M19"/>
  <c r="N19" s="1"/>
  <c r="G20"/>
  <c r="M20"/>
  <c r="N20" s="1"/>
  <c r="G21"/>
  <c r="M21"/>
  <c r="N21" s="1"/>
  <c r="G22"/>
  <c r="M22"/>
  <c r="N22" s="1"/>
  <c r="G23"/>
  <c r="M23"/>
  <c r="N23" s="1"/>
  <c r="G24"/>
  <c r="M24"/>
  <c r="N24" s="1"/>
  <c r="G25"/>
  <c r="M25"/>
  <c r="N25" s="1"/>
  <c r="G26"/>
  <c r="M26"/>
  <c r="N26" s="1"/>
  <c r="G27"/>
  <c r="M27"/>
  <c r="N27" s="1"/>
  <c r="G28"/>
  <c r="M28"/>
  <c r="N28" s="1"/>
  <c r="G29"/>
  <c r="M29"/>
  <c r="N29" s="1"/>
  <c r="G30"/>
  <c r="M30"/>
  <c r="N30" s="1"/>
  <c r="G31"/>
  <c r="M31"/>
  <c r="N31" s="1"/>
  <c r="G32"/>
  <c r="M32"/>
  <c r="N32" s="1"/>
  <c r="G33"/>
  <c r="M33"/>
  <c r="N33" s="1"/>
  <c r="G34"/>
  <c r="M34"/>
  <c r="N34" s="1"/>
  <c r="G35"/>
  <c r="M35"/>
  <c r="N35" s="1"/>
  <c r="G36"/>
  <c r="M36"/>
  <c r="N36" s="1"/>
  <c r="G37"/>
  <c r="M37"/>
  <c r="N37" s="1"/>
  <c r="G38"/>
  <c r="M38"/>
  <c r="N38" s="1"/>
  <c r="G39"/>
  <c r="M39"/>
  <c r="N39" s="1"/>
  <c r="G40"/>
  <c r="M40"/>
  <c r="N40" s="1"/>
  <c r="G41"/>
  <c r="M41"/>
  <c r="N41" s="1"/>
  <c r="G42"/>
  <c r="M42"/>
  <c r="N42" s="1"/>
  <c r="G43"/>
  <c r="M43"/>
  <c r="N43" s="1"/>
  <c r="G44"/>
  <c r="M44"/>
  <c r="N44" s="1"/>
  <c r="G45"/>
  <c r="M45"/>
  <c r="N45" s="1"/>
  <c r="G46"/>
  <c r="M46"/>
  <c r="N46" s="1"/>
  <c r="G47"/>
  <c r="M47"/>
  <c r="N47" s="1"/>
  <c r="G48"/>
  <c r="M48"/>
  <c r="N48" s="1"/>
  <c r="G49"/>
  <c r="M49"/>
  <c r="N49" s="1"/>
  <c r="G50"/>
  <c r="M50"/>
  <c r="N50" s="1"/>
  <c r="G51"/>
  <c r="M51"/>
  <c r="N51" s="1"/>
  <c r="G52"/>
  <c r="M52"/>
  <c r="N52" s="1"/>
  <c r="G53"/>
  <c r="M53"/>
  <c r="N53" s="1"/>
  <c r="G8"/>
  <c r="P188" l="1"/>
  <c r="P186"/>
  <c r="P184"/>
  <c r="P179"/>
  <c r="P185"/>
  <c r="P183"/>
  <c r="P180"/>
  <c r="P168"/>
  <c r="P165"/>
  <c r="P167"/>
  <c r="P177"/>
  <c r="P175"/>
  <c r="P162"/>
  <c r="P182"/>
  <c r="P178"/>
  <c r="P160"/>
  <c r="P153"/>
  <c r="P161"/>
  <c r="P157"/>
  <c r="P163"/>
  <c r="P155"/>
  <c r="P169"/>
  <c r="P159"/>
  <c r="P151"/>
  <c r="P66"/>
  <c r="P164"/>
  <c r="P156"/>
  <c r="P170"/>
  <c r="P166"/>
  <c r="P158"/>
  <c r="P154"/>
  <c r="P152"/>
  <c r="P150"/>
  <c r="P145"/>
  <c r="P144"/>
  <c r="P141"/>
  <c r="P140"/>
  <c r="P137"/>
  <c r="P136"/>
  <c r="P132"/>
  <c r="P133"/>
  <c r="P129"/>
  <c r="P105"/>
  <c r="P125"/>
  <c r="P121"/>
  <c r="P117"/>
  <c r="P113"/>
  <c r="P109"/>
  <c r="P128"/>
  <c r="P124"/>
  <c r="P116"/>
  <c r="P112"/>
  <c r="P108"/>
  <c r="P115"/>
  <c r="P111"/>
  <c r="P107"/>
  <c r="P122"/>
  <c r="P118"/>
  <c r="P114"/>
  <c r="P110"/>
  <c r="P106"/>
  <c r="P104"/>
  <c r="P143"/>
  <c r="P139"/>
  <c r="P135"/>
  <c r="P131"/>
  <c r="P127"/>
  <c r="P123"/>
  <c r="P120"/>
  <c r="P142"/>
  <c r="P138"/>
  <c r="P134"/>
  <c r="P130"/>
  <c r="P126"/>
  <c r="P119"/>
  <c r="P103"/>
  <c r="P95"/>
  <c r="P93"/>
  <c r="P91"/>
  <c r="P90"/>
  <c r="P89"/>
  <c r="P88"/>
  <c r="P87"/>
  <c r="P86"/>
  <c r="P85"/>
  <c r="P83"/>
  <c r="P82"/>
  <c r="P80"/>
  <c r="P79"/>
  <c r="P78"/>
  <c r="P77"/>
  <c r="P75"/>
  <c r="P76"/>
  <c r="P74"/>
  <c r="P73"/>
  <c r="P71"/>
  <c r="P70"/>
  <c r="P68"/>
  <c r="P67"/>
  <c r="P65"/>
  <c r="P64"/>
  <c r="P63"/>
  <c r="P62"/>
  <c r="P61"/>
  <c r="P60"/>
  <c r="P96"/>
  <c r="P94"/>
  <c r="P92"/>
  <c r="P84"/>
  <c r="P59"/>
  <c r="P50"/>
  <c r="P58"/>
  <c r="P46"/>
  <c r="P8"/>
  <c r="P38"/>
  <c r="P31"/>
  <c r="P27"/>
  <c r="P23"/>
  <c r="P19"/>
  <c r="P18"/>
  <c r="P15"/>
  <c r="P14"/>
  <c r="P13"/>
  <c r="P12"/>
  <c r="P11"/>
  <c r="P10"/>
  <c r="P9"/>
  <c r="P42"/>
  <c r="P17"/>
  <c r="P16"/>
  <c r="P51"/>
  <c r="P47"/>
  <c r="P43"/>
  <c r="P39"/>
  <c r="P32"/>
  <c r="P28"/>
  <c r="P24"/>
  <c r="P20"/>
  <c r="P52"/>
  <c r="P48"/>
  <c r="P35"/>
  <c r="P53"/>
  <c r="P49"/>
  <c r="P45"/>
  <c r="P41"/>
  <c r="P37"/>
  <c r="P34"/>
  <c r="P30"/>
  <c r="P26"/>
  <c r="P22"/>
  <c r="P44"/>
  <c r="P40"/>
  <c r="P36"/>
  <c r="P33"/>
  <c r="P29"/>
  <c r="P25"/>
  <c r="P21"/>
</calcChain>
</file>

<file path=xl/sharedStrings.xml><?xml version="1.0" encoding="utf-8"?>
<sst xmlns="http://schemas.openxmlformats.org/spreadsheetml/2006/main" count="1236" uniqueCount="252">
  <si>
    <t>vingrojums bez priekšmeta</t>
  </si>
  <si>
    <t>vingrojums bez priekšmeta, vingrojums ar priekšmetu pēc izvēles</t>
  </si>
  <si>
    <t xml:space="preserve"> 2 vingrojumi ar priekšmetu pēc izvēles ( aplis, bumba, vāles)</t>
  </si>
  <si>
    <t>RVS</t>
  </si>
  <si>
    <t>Selīna Krasta</t>
  </si>
  <si>
    <t>Samanta Strautiņa</t>
  </si>
  <si>
    <t>Lote Lasmane</t>
  </si>
  <si>
    <t>Lorēna Sviķe</t>
  </si>
  <si>
    <t>Uļjana Ļitvičenko</t>
  </si>
  <si>
    <t>Sofija Raklinska</t>
  </si>
  <si>
    <t>Daniela Ninikašvili</t>
  </si>
  <si>
    <t>Ruta Rieksta</t>
  </si>
  <si>
    <t>Estere Ušacka</t>
  </si>
  <si>
    <t>Katrīna Šildere</t>
  </si>
  <si>
    <t>LMVK</t>
  </si>
  <si>
    <t>Zlata Galkova</t>
  </si>
  <si>
    <t>Kristina Hristoforova</t>
  </si>
  <si>
    <t>Katerīna Guščina</t>
  </si>
  <si>
    <t>Vanesa Putne</t>
  </si>
  <si>
    <t>Sofja Filippova</t>
  </si>
  <si>
    <t>Poļina Pavļuka</t>
  </si>
  <si>
    <t>Riana Mežale</t>
  </si>
  <si>
    <t>Milana Savarina</t>
  </si>
  <si>
    <t>Katrīna Lobikova</t>
  </si>
  <si>
    <t>Viktorija Latiša</t>
  </si>
  <si>
    <t>96.vsk.</t>
  </si>
  <si>
    <t>Deisi-Nikole Riosa-Leona</t>
  </si>
  <si>
    <t>Ksenija Tišina</t>
  </si>
  <si>
    <t>Jana Ivanova</t>
  </si>
  <si>
    <t>Marija Saprikova</t>
  </si>
  <si>
    <t>Stefanija Stafecka</t>
  </si>
  <si>
    <t>Dominika Sprice</t>
  </si>
  <si>
    <t>Agata Šuste</t>
  </si>
  <si>
    <t>Milana Frolova</t>
  </si>
  <si>
    <t>Emīlija Vīksniņa</t>
  </si>
  <si>
    <t>Alise Štāle</t>
  </si>
  <si>
    <t>Nikole Gavare</t>
  </si>
  <si>
    <t>Adelina Fomina</t>
  </si>
  <si>
    <t>Margarita Ardaševa</t>
  </si>
  <si>
    <t>Amanda Šafare</t>
  </si>
  <si>
    <t>Krista Greitāne</t>
  </si>
  <si>
    <t>Lea Elizabeta Kalviņa</t>
  </si>
  <si>
    <t>Beate Basaraba</t>
  </si>
  <si>
    <t>Juliāna Vanaga</t>
  </si>
  <si>
    <t>Rēzeknes SFKC "ATMA"</t>
  </si>
  <si>
    <t>Vlada Šumina</t>
  </si>
  <si>
    <t>Marija Gricenko</t>
  </si>
  <si>
    <t>Lera Aizazare</t>
  </si>
  <si>
    <t>Nellija Pušņakova</t>
  </si>
  <si>
    <t>Aleksandra Soloveja</t>
  </si>
  <si>
    <t>Valērija Stupaka</t>
  </si>
  <si>
    <t>Irina Semjonova</t>
  </si>
  <si>
    <t>Darina Novikova</t>
  </si>
  <si>
    <t>Dana Rotare</t>
  </si>
  <si>
    <t>Jūrmalas SS</t>
  </si>
  <si>
    <t>Darja Lišajeva</t>
  </si>
  <si>
    <t>Evelina Volkova</t>
  </si>
  <si>
    <t>Arina Prokopenko</t>
  </si>
  <si>
    <t>Elza Dzenīte</t>
  </si>
  <si>
    <t>Varvara Kuraševa</t>
  </si>
  <si>
    <t>Anastasija Djačenko</t>
  </si>
  <si>
    <t>Alise Diedišķe</t>
  </si>
  <si>
    <t>Katerina Kolesnikova</t>
  </si>
  <si>
    <t>Elīza Tomaševica</t>
  </si>
  <si>
    <t>Katerina Telicinajte</t>
  </si>
  <si>
    <t>Linda Dzenīte</t>
  </si>
  <si>
    <t>Darja Bondarenko</t>
  </si>
  <si>
    <t>O.Timofejeva</t>
  </si>
  <si>
    <t>Viktorija Prokopenko</t>
  </si>
  <si>
    <t>Katrīna Juškovska</t>
  </si>
  <si>
    <t>Renāte Erba</t>
  </si>
  <si>
    <t>Linda Ieviņa</t>
  </si>
  <si>
    <t>Anastasija Andžāne</t>
  </si>
  <si>
    <t>Sofija Armaloviča</t>
  </si>
  <si>
    <t>Annika Dūmiņa</t>
  </si>
  <si>
    <t>Suzanna Nosireva</t>
  </si>
  <si>
    <t>Karina Plijeva</t>
  </si>
  <si>
    <t>Ieva Namrika</t>
  </si>
  <si>
    <t>Ķekavas NSS</t>
  </si>
  <si>
    <t>Ance Ērgle</t>
  </si>
  <si>
    <t>Karīna Krūmiņa</t>
  </si>
  <si>
    <t>Elza Namrika</t>
  </si>
  <si>
    <t>Madara Ērgle</t>
  </si>
  <si>
    <t>Darja Ševcova</t>
  </si>
  <si>
    <t>Marianna Kļava</t>
  </si>
  <si>
    <t>Sanija Cimdiņa</t>
  </si>
  <si>
    <t>Lote Skride</t>
  </si>
  <si>
    <t>Elza Rone</t>
  </si>
  <si>
    <t>Karīna Jansena</t>
  </si>
  <si>
    <t>Danija Konradi</t>
  </si>
  <si>
    <t>Sofija Minčeņa</t>
  </si>
  <si>
    <t>Arina Sotnikova</t>
  </si>
  <si>
    <t>Liene Liepiņa</t>
  </si>
  <si>
    <t>Marsela Čarikova</t>
  </si>
  <si>
    <t>Polina Obuhova</t>
  </si>
  <si>
    <t>Veronika Smiltnieka</t>
  </si>
  <si>
    <t>Viktorija Uškāne</t>
  </si>
  <si>
    <t>Jeļizaveta Aļeņikova</t>
  </si>
  <si>
    <t>Katrīna Bagužaite</t>
  </si>
  <si>
    <t>Jekaterina Bondina</t>
  </si>
  <si>
    <t>Valērija Rodionova</t>
  </si>
  <si>
    <t>Viktorija Tamkoviča</t>
  </si>
  <si>
    <t>Anastasija Kuzņecova</t>
  </si>
  <si>
    <t>Sofija Morozova</t>
  </si>
  <si>
    <t>Emili Morozova</t>
  </si>
  <si>
    <t>Veronika Veļikanova</t>
  </si>
  <si>
    <t>Sofija Repņikova</t>
  </si>
  <si>
    <t>Anastasija Sergejeva</t>
  </si>
  <si>
    <t>Miļena Cimbaļuka</t>
  </si>
  <si>
    <t>Nikoleta Circene</t>
  </si>
  <si>
    <t>Karīna Borisjuka</t>
  </si>
  <si>
    <t>Vingro Visi</t>
  </si>
  <si>
    <t>Aleksandra Zacmane</t>
  </si>
  <si>
    <t>Darja Žitkova</t>
  </si>
  <si>
    <t>Marija Koļuko</t>
  </si>
  <si>
    <t>Vingro visi</t>
  </si>
  <si>
    <t>Alisija Tretjakova</t>
  </si>
  <si>
    <t>Diāna Kaluga</t>
  </si>
  <si>
    <t>Sofja Zakačura</t>
  </si>
  <si>
    <t>Sofija Praļa</t>
  </si>
  <si>
    <t>Gerda Baranovska</t>
  </si>
  <si>
    <t>Melānija Belova</t>
  </si>
  <si>
    <t>Nikoļa Sudņika</t>
  </si>
  <si>
    <t>Stefānija Belova</t>
  </si>
  <si>
    <t>Justīne Lāce</t>
  </si>
  <si>
    <t>Elīna Una Kubinska</t>
  </si>
  <si>
    <t>Marija Ohotska</t>
  </si>
  <si>
    <t>Polina Matvijenko</t>
  </si>
  <si>
    <t>Katrīna Kirkača</t>
  </si>
  <si>
    <t>Miļena Nikitina</t>
  </si>
  <si>
    <t>Kira Pjanova</t>
  </si>
  <si>
    <t>Marija Oboļenceva</t>
  </si>
  <si>
    <t>Sofija Isajeva</t>
  </si>
  <si>
    <t>Arina Gubareva</t>
  </si>
  <si>
    <t>Ksenija Saļņikova</t>
  </si>
  <si>
    <t>Kamilla Arutjunjana</t>
  </si>
  <si>
    <t>Aļona Samuilova</t>
  </si>
  <si>
    <t>Ksenija Geraščenko</t>
  </si>
  <si>
    <t>Lilita Korago</t>
  </si>
  <si>
    <t>Elīza Taube</t>
  </si>
  <si>
    <t>Anastasija Ņitavska</t>
  </si>
  <si>
    <t>Sabīna Vēvere</t>
  </si>
  <si>
    <t>Katrīna Dailide</t>
  </si>
  <si>
    <t>Agata Skorohoda</t>
  </si>
  <si>
    <t>Milana Kolobanova</t>
  </si>
  <si>
    <t>Ariana Guņko</t>
  </si>
  <si>
    <t>Daniela Hodoseviča</t>
  </si>
  <si>
    <t>Viktorija Sita</t>
  </si>
  <si>
    <t>Sofija Germane</t>
  </si>
  <si>
    <t>D-pils VSH Harmonia</t>
  </si>
  <si>
    <t>Jelizaveta Ozerska</t>
  </si>
  <si>
    <t>Arina Kubecka</t>
  </si>
  <si>
    <t>Arina Trutjko</t>
  </si>
  <si>
    <t>Diāna Jevsejeva</t>
  </si>
  <si>
    <t>Alisa Harune</t>
  </si>
  <si>
    <t>Anna Vavilova</t>
  </si>
  <si>
    <t>1.veids</t>
  </si>
  <si>
    <t>2.veids</t>
  </si>
  <si>
    <t>Jūrmalas pilsētas atklātais "Ziemassvētku turnīrs 2018 "                                                                     mākslas vingrošanā</t>
  </si>
  <si>
    <t>Jūrmalas pilsētas atklātais "Ziemassvētku turnīrs 2018 " mākslas vingrošanā</t>
  </si>
  <si>
    <t>Ogres NSC /SK ALTA</t>
  </si>
  <si>
    <t>Agneta Ņikitina</t>
  </si>
  <si>
    <t>Nikola Jansone</t>
  </si>
  <si>
    <t>Karīna Burunova</t>
  </si>
  <si>
    <t>Viktorija Korobčanska</t>
  </si>
  <si>
    <t>Anna Kucepalova</t>
  </si>
  <si>
    <t>Milāna Jansone</t>
  </si>
  <si>
    <t>Vladislava Fedorenko</t>
  </si>
  <si>
    <t>Darja Kutļina</t>
  </si>
  <si>
    <t>Linda Rikmane</t>
  </si>
  <si>
    <t>Heidija Gramberga</t>
  </si>
  <si>
    <t>Adriana Molotanova</t>
  </si>
  <si>
    <t>Elizabete Tararina</t>
  </si>
  <si>
    <t>Anna Kačnova</t>
  </si>
  <si>
    <t>Ekaterina Tararina</t>
  </si>
  <si>
    <t>Daniela Dimpēna</t>
  </si>
  <si>
    <t>a/p</t>
  </si>
  <si>
    <t>b/p</t>
  </si>
  <si>
    <t>Katrīna Žilkina</t>
  </si>
  <si>
    <t>Katrīna Hristoforova</t>
  </si>
  <si>
    <t>REZULTĀTI</t>
  </si>
  <si>
    <t>Jūrmala, 2018.gada16.decembrī</t>
  </si>
  <si>
    <t>Vieta</t>
  </si>
  <si>
    <t>Vārds Uzvārds</t>
  </si>
  <si>
    <t>dz.g.</t>
  </si>
  <si>
    <t>Komanda</t>
  </si>
  <si>
    <t>summa</t>
  </si>
  <si>
    <t>Nr.</t>
  </si>
  <si>
    <t>D1-2</t>
  </si>
  <si>
    <t>D3-4</t>
  </si>
  <si>
    <t>D</t>
  </si>
  <si>
    <t>E1-E2</t>
  </si>
  <si>
    <t>E-3</t>
  </si>
  <si>
    <t>E-4</t>
  </si>
  <si>
    <t>E-5</t>
  </si>
  <si>
    <t>E-6</t>
  </si>
  <si>
    <t>EV</t>
  </si>
  <si>
    <t>E</t>
  </si>
  <si>
    <t>kļ</t>
  </si>
  <si>
    <t>Jūrmalas pilsētas atklātais "Ziemassvētku turnīrs 2018 "  mākslas vingrošanā</t>
  </si>
  <si>
    <t>vingrojums ar priekšmetu pēc izvēles</t>
  </si>
  <si>
    <r>
      <t>I sporta klase vecākā grupa/ 2010.g.dz.</t>
    </r>
    <r>
      <rPr>
        <b/>
        <sz val="10"/>
        <color theme="1"/>
        <rFont val="Times New Roman"/>
        <family val="1"/>
        <charset val="186"/>
      </rPr>
      <t xml:space="preserve"> Un </t>
    </r>
    <r>
      <rPr>
        <b/>
        <sz val="11"/>
        <color theme="1"/>
        <rFont val="Times New Roman"/>
        <family val="1"/>
        <charset val="186"/>
      </rPr>
      <t>vecākas</t>
    </r>
  </si>
  <si>
    <r>
      <t>II sporta klase vecākā grupa/ 2009.g.dz.</t>
    </r>
    <r>
      <rPr>
        <b/>
        <sz val="10"/>
        <color theme="1"/>
        <rFont val="Times New Roman"/>
        <family val="1"/>
        <charset val="186"/>
      </rPr>
      <t xml:space="preserve"> un </t>
    </r>
    <r>
      <rPr>
        <b/>
        <sz val="11"/>
        <color theme="1"/>
        <rFont val="Times New Roman"/>
        <family val="1"/>
        <charset val="186"/>
      </rPr>
      <t>vecākas</t>
    </r>
  </si>
  <si>
    <r>
      <t>III sporta klase vecākā grupa/ 2008.g.dz.</t>
    </r>
    <r>
      <rPr>
        <b/>
        <sz val="10"/>
        <color theme="1"/>
        <rFont val="Times New Roman"/>
        <family val="1"/>
        <charset val="186"/>
      </rPr>
      <t xml:space="preserve"> un </t>
    </r>
    <r>
      <rPr>
        <b/>
        <sz val="11"/>
        <color theme="1"/>
        <rFont val="Times New Roman"/>
        <family val="1"/>
        <charset val="186"/>
      </rPr>
      <t>vecākas</t>
    </r>
  </si>
  <si>
    <r>
      <t>IV sporta klase vecākā grupa/ 2007.g.dz.</t>
    </r>
    <r>
      <rPr>
        <b/>
        <sz val="10"/>
        <color theme="1"/>
        <rFont val="Times New Roman"/>
        <family val="1"/>
        <charset val="186"/>
      </rPr>
      <t xml:space="preserve"> un </t>
    </r>
    <r>
      <rPr>
        <b/>
        <sz val="11"/>
        <color theme="1"/>
        <rFont val="Times New Roman"/>
        <family val="1"/>
        <charset val="186"/>
      </rPr>
      <t>vecākas</t>
    </r>
  </si>
  <si>
    <r>
      <t>V sporta klase vecākā grupa/ 2006.g.dz.</t>
    </r>
    <r>
      <rPr>
        <b/>
        <sz val="10"/>
        <color theme="1"/>
        <rFont val="Times New Roman"/>
        <family val="1"/>
        <charset val="186"/>
      </rPr>
      <t xml:space="preserve"> un </t>
    </r>
    <r>
      <rPr>
        <b/>
        <sz val="11"/>
        <color theme="1"/>
        <rFont val="Times New Roman"/>
        <family val="1"/>
        <charset val="186"/>
      </rPr>
      <t>vecākas</t>
    </r>
  </si>
  <si>
    <t>TIESNEŠU BRIGĀDES</t>
  </si>
  <si>
    <t>Galv.tiesnese</t>
  </si>
  <si>
    <t>D-1</t>
  </si>
  <si>
    <t>D-2</t>
  </si>
  <si>
    <t>D-3</t>
  </si>
  <si>
    <t>D-4</t>
  </si>
  <si>
    <t>E-1</t>
  </si>
  <si>
    <t>E-2</t>
  </si>
  <si>
    <t>Galv.sekretāre</t>
  </si>
  <si>
    <t>Iveta Audre</t>
  </si>
  <si>
    <t>Jūrmala, 2018.gada 16.decembrī</t>
  </si>
  <si>
    <t>IV-V sporta klase</t>
  </si>
  <si>
    <t>I-III sporta klase</t>
  </si>
  <si>
    <t>Inga Timofejeva</t>
  </si>
  <si>
    <t>Karīna Šavļuka</t>
  </si>
  <si>
    <t>Natālija Sidorova</t>
  </si>
  <si>
    <t>Ināra Vaivade</t>
  </si>
  <si>
    <t>Nellija Žvīgule</t>
  </si>
  <si>
    <t>Ogres NSC</t>
  </si>
  <si>
    <t>Jolanta Posse</t>
  </si>
  <si>
    <t>Aļesja Valujeviča-Bite</t>
  </si>
  <si>
    <t xml:space="preserve">Zoja Stepanova </t>
  </si>
  <si>
    <t>Lubova Hohlova</t>
  </si>
  <si>
    <t>Olga Šelgunova</t>
  </si>
  <si>
    <t>D-pils</t>
  </si>
  <si>
    <t>Olga Timofejeva</t>
  </si>
  <si>
    <t>Juliana Mihejeva</t>
  </si>
  <si>
    <t>Natālija Čekit</t>
  </si>
  <si>
    <t>Gaļina Marjina</t>
  </si>
  <si>
    <t>Anna Sidenko</t>
  </si>
  <si>
    <t>Poļina Kirejeva</t>
  </si>
  <si>
    <t>Aleksandra Svetlanova</t>
  </si>
  <si>
    <t>Elizabete Dailide</t>
  </si>
  <si>
    <t>Nikola Žinkeviča</t>
  </si>
  <si>
    <t>Annija Plačida</t>
  </si>
  <si>
    <t>II sporta klase vecākā grupa/ 2009.g.dz. un vecākas</t>
  </si>
  <si>
    <t>III sporta klase vecākā grupa/ 2008.g.dz. un vecākas</t>
  </si>
  <si>
    <t>IV sporta klase vecākā grupa/ 2007.g.dz. un vecākas</t>
  </si>
  <si>
    <t>V sporta klase vecākā grupa/ 2006.g.dz. un vecākas</t>
  </si>
  <si>
    <t>I sporta klase vecākā grupa/ 2010.g.dz. Un vecākas</t>
  </si>
  <si>
    <t>8.-9.</t>
  </si>
  <si>
    <t>26.-27.</t>
  </si>
  <si>
    <t>39.-40.</t>
  </si>
  <si>
    <t>31.-32.</t>
  </si>
  <si>
    <t>Kira Ziniča</t>
  </si>
  <si>
    <t>I.Audre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</si>
</sst>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4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0" fontId="8" fillId="0" borderId="0" xfId="3" applyFont="1"/>
    <xf numFmtId="0" fontId="9" fillId="0" borderId="0" xfId="3" applyFont="1"/>
    <xf numFmtId="0" fontId="7" fillId="0" borderId="0" xfId="3" applyFont="1"/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8" fillId="0" borderId="2" xfId="3" applyFont="1" applyBorder="1" applyAlignment="1">
      <alignment vertical="center"/>
    </xf>
    <xf numFmtId="0" fontId="9" fillId="0" borderId="2" xfId="3" applyFont="1" applyBorder="1"/>
    <xf numFmtId="0" fontId="9" fillId="0" borderId="0" xfId="3" applyFont="1" applyBorder="1"/>
    <xf numFmtId="0" fontId="8" fillId="0" borderId="2" xfId="3" applyFont="1" applyBorder="1"/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0" borderId="0" xfId="3" applyFont="1" applyBorder="1"/>
    <xf numFmtId="0" fontId="11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0" fillId="0" borderId="0" xfId="3" applyFont="1" applyBorder="1" applyAlignment="1">
      <alignment horizontal="center" vertical="center"/>
    </xf>
    <xf numFmtId="164" fontId="11" fillId="0" borderId="0" xfId="3" applyNumberFormat="1" applyFont="1" applyBorder="1"/>
    <xf numFmtId="0" fontId="4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2" xfId="3" applyFont="1" applyBorder="1" applyAlignment="1">
      <alignment vertical="center"/>
    </xf>
    <xf numFmtId="0" fontId="8" fillId="0" borderId="2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12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>
      <selection activeCell="K23" sqref="K23"/>
    </sheetView>
  </sheetViews>
  <sheetFormatPr defaultRowHeight="14.4"/>
  <cols>
    <col min="1" max="1" width="3" style="2" customWidth="1"/>
    <col min="2" max="2" width="5.33203125" style="2" customWidth="1"/>
    <col min="3" max="3" width="27.6640625" style="2" customWidth="1"/>
    <col min="4" max="4" width="17.6640625" style="2" customWidth="1"/>
    <col min="5" max="5" width="3.44140625" style="2" customWidth="1"/>
    <col min="6" max="6" width="5.88671875" style="2" customWidth="1"/>
    <col min="7" max="7" width="27.6640625" style="2" customWidth="1"/>
    <col min="8" max="8" width="17.6640625" style="2" customWidth="1"/>
  </cols>
  <sheetData>
    <row r="1" spans="1:8" ht="18.75" customHeight="1">
      <c r="A1" s="47" t="s">
        <v>159</v>
      </c>
      <c r="B1" s="47"/>
      <c r="C1" s="47"/>
      <c r="D1" s="47"/>
      <c r="E1" s="47"/>
      <c r="F1" s="47"/>
      <c r="G1" s="47"/>
      <c r="H1" s="47"/>
    </row>
    <row r="2" spans="1:8">
      <c r="A2" s="2" t="s">
        <v>216</v>
      </c>
      <c r="E2" s="1"/>
      <c r="F2" s="1"/>
      <c r="G2" s="1"/>
    </row>
    <row r="4" spans="1:8">
      <c r="A4" s="45" t="s">
        <v>206</v>
      </c>
      <c r="B4" s="45"/>
      <c r="C4" s="45"/>
      <c r="D4" s="45"/>
      <c r="E4" s="45"/>
      <c r="F4" s="45"/>
      <c r="G4" s="45"/>
      <c r="H4" s="45"/>
    </row>
    <row r="6" spans="1:8" ht="15.6">
      <c r="A6" s="9"/>
      <c r="B6" s="9"/>
      <c r="C6" s="9" t="s">
        <v>207</v>
      </c>
      <c r="D6" s="10"/>
      <c r="E6" s="11"/>
      <c r="F6" s="11"/>
      <c r="G6" s="12" t="s">
        <v>67</v>
      </c>
      <c r="H6" s="11"/>
    </row>
    <row r="7" spans="1:8" ht="15.6">
      <c r="A7" s="12"/>
      <c r="B7" s="12"/>
      <c r="C7" s="12"/>
      <c r="D7" s="13" t="s">
        <v>218</v>
      </c>
      <c r="E7" s="12"/>
      <c r="F7" s="12"/>
      <c r="G7" s="11"/>
      <c r="H7" s="11"/>
    </row>
    <row r="8" spans="1:8" ht="15.6">
      <c r="A8" s="46" t="s">
        <v>190</v>
      </c>
      <c r="B8" s="46"/>
      <c r="C8" s="46"/>
      <c r="D8" s="46"/>
      <c r="E8" s="46"/>
      <c r="F8" s="46"/>
      <c r="G8" s="46"/>
      <c r="H8" s="46"/>
    </row>
    <row r="9" spans="1:8">
      <c r="A9" s="11"/>
      <c r="B9" s="11"/>
      <c r="C9" s="11"/>
      <c r="D9" s="11"/>
      <c r="E9" s="11"/>
      <c r="F9" s="11"/>
      <c r="G9" s="11"/>
      <c r="H9" s="11"/>
    </row>
    <row r="10" spans="1:8" ht="15.6">
      <c r="A10" s="10"/>
      <c r="B10" s="9" t="s">
        <v>208</v>
      </c>
      <c r="C10" s="14" t="s">
        <v>219</v>
      </c>
      <c r="D10" s="15" t="s">
        <v>54</v>
      </c>
      <c r="E10" s="16"/>
      <c r="F10" s="9" t="s">
        <v>208</v>
      </c>
      <c r="G10" s="14" t="s">
        <v>220</v>
      </c>
      <c r="H10" s="15" t="s">
        <v>3</v>
      </c>
    </row>
    <row r="11" spans="1:8" ht="15.6">
      <c r="A11" s="10"/>
      <c r="B11" s="9"/>
      <c r="C11" s="9"/>
      <c r="D11" s="10"/>
      <c r="E11" s="16"/>
      <c r="F11" s="9"/>
      <c r="G11" s="9"/>
      <c r="H11" s="10"/>
    </row>
    <row r="12" spans="1:8" ht="15.6">
      <c r="A12" s="10"/>
      <c r="B12" s="9" t="s">
        <v>209</v>
      </c>
      <c r="C12" s="17" t="s">
        <v>221</v>
      </c>
      <c r="D12" s="15" t="s">
        <v>3</v>
      </c>
      <c r="E12" s="16"/>
      <c r="F12" s="9" t="s">
        <v>209</v>
      </c>
      <c r="G12" s="17" t="s">
        <v>222</v>
      </c>
      <c r="H12" s="15" t="s">
        <v>3</v>
      </c>
    </row>
    <row r="13" spans="1:8" ht="15.6">
      <c r="A13" s="10"/>
      <c r="B13" s="9"/>
      <c r="C13" s="9"/>
      <c r="D13" s="10"/>
      <c r="E13" s="16"/>
      <c r="F13" s="9"/>
      <c r="G13" s="9"/>
      <c r="H13" s="10"/>
    </row>
    <row r="14" spans="1:8" ht="15.6">
      <c r="A14" s="10"/>
      <c r="B14" s="9" t="s">
        <v>210</v>
      </c>
      <c r="C14" s="17" t="s">
        <v>225</v>
      </c>
      <c r="D14" s="15" t="s">
        <v>3</v>
      </c>
      <c r="E14" s="16"/>
      <c r="F14" s="9" t="s">
        <v>210</v>
      </c>
      <c r="G14" s="17" t="s">
        <v>223</v>
      </c>
      <c r="H14" s="15" t="s">
        <v>224</v>
      </c>
    </row>
    <row r="15" spans="1:8" ht="15.6">
      <c r="A15" s="10"/>
      <c r="B15" s="9"/>
      <c r="C15" s="9"/>
      <c r="D15" s="10"/>
      <c r="E15" s="16"/>
      <c r="F15" s="9"/>
      <c r="G15" s="9"/>
      <c r="H15" s="10"/>
    </row>
    <row r="16" spans="1:8" ht="15.6">
      <c r="A16" s="10"/>
      <c r="B16" s="9" t="s">
        <v>211</v>
      </c>
      <c r="C16" s="17" t="s">
        <v>226</v>
      </c>
      <c r="D16" s="15" t="s">
        <v>3</v>
      </c>
      <c r="E16" s="10"/>
      <c r="F16" s="9" t="s">
        <v>211</v>
      </c>
      <c r="G16" s="17" t="s">
        <v>227</v>
      </c>
      <c r="H16" s="15" t="s">
        <v>54</v>
      </c>
    </row>
    <row r="17" spans="1:8" ht="15.6">
      <c r="A17" s="9"/>
      <c r="B17" s="11"/>
      <c r="C17" s="11"/>
      <c r="D17" s="11"/>
      <c r="E17" s="11"/>
      <c r="F17" s="11"/>
      <c r="G17" s="11"/>
      <c r="H17" s="11"/>
    </row>
    <row r="18" spans="1:8" ht="15.6">
      <c r="A18" s="46" t="s">
        <v>197</v>
      </c>
      <c r="B18" s="46"/>
      <c r="C18" s="46"/>
      <c r="D18" s="46"/>
      <c r="E18" s="46"/>
      <c r="F18" s="46"/>
      <c r="G18" s="46"/>
      <c r="H18" s="46"/>
    </row>
    <row r="19" spans="1:8" ht="15.6">
      <c r="A19" s="18"/>
      <c r="B19" s="19"/>
      <c r="C19" s="18"/>
      <c r="D19" s="18"/>
      <c r="E19" s="18"/>
      <c r="F19" s="18"/>
      <c r="G19" s="11"/>
      <c r="H19" s="11"/>
    </row>
    <row r="20" spans="1:8" ht="15.6">
      <c r="A20" s="10"/>
      <c r="B20" s="22"/>
      <c r="C20" s="20"/>
      <c r="D20" s="20"/>
      <c r="E20" s="11"/>
      <c r="F20" s="22"/>
      <c r="G20" s="23"/>
      <c r="H20" s="11"/>
    </row>
    <row r="21" spans="1:8" ht="15.6">
      <c r="A21" s="10"/>
      <c r="B21" s="19" t="s">
        <v>192</v>
      </c>
      <c r="C21" s="14" t="s">
        <v>228</v>
      </c>
      <c r="D21" s="33" t="s">
        <v>3</v>
      </c>
      <c r="E21" s="11"/>
      <c r="F21" s="19" t="s">
        <v>192</v>
      </c>
      <c r="G21" s="34" t="s">
        <v>233</v>
      </c>
      <c r="H21" s="15" t="s">
        <v>78</v>
      </c>
    </row>
    <row r="22" spans="1:8" ht="15.6">
      <c r="A22" s="10"/>
      <c r="B22" s="19"/>
      <c r="C22" s="20"/>
      <c r="D22" s="28"/>
      <c r="E22" s="11"/>
      <c r="F22" s="19"/>
      <c r="G22" s="35"/>
      <c r="H22" s="16"/>
    </row>
    <row r="23" spans="1:8" ht="15.6">
      <c r="A23" s="10"/>
      <c r="B23" s="19" t="s">
        <v>193</v>
      </c>
      <c r="C23" s="14" t="s">
        <v>229</v>
      </c>
      <c r="D23" s="33" t="s">
        <v>230</v>
      </c>
      <c r="E23" s="11"/>
      <c r="F23" s="19" t="s">
        <v>193</v>
      </c>
      <c r="G23" s="34" t="s">
        <v>234</v>
      </c>
      <c r="H23" s="15" t="s">
        <v>3</v>
      </c>
    </row>
    <row r="24" spans="1:8" ht="15.6">
      <c r="A24" s="11"/>
      <c r="B24" s="19"/>
      <c r="C24" s="20"/>
      <c r="D24" s="28"/>
      <c r="E24" s="11"/>
      <c r="F24" s="19"/>
      <c r="G24" s="35"/>
      <c r="H24" s="16"/>
    </row>
    <row r="25" spans="1:8" ht="15.6">
      <c r="A25" s="11"/>
      <c r="B25" s="19" t="s">
        <v>194</v>
      </c>
      <c r="C25" s="14" t="s">
        <v>231</v>
      </c>
      <c r="D25" s="33" t="s">
        <v>54</v>
      </c>
      <c r="E25" s="11"/>
      <c r="F25" s="19" t="s">
        <v>194</v>
      </c>
      <c r="G25" s="34" t="s">
        <v>235</v>
      </c>
      <c r="H25" s="15" t="s">
        <v>3</v>
      </c>
    </row>
    <row r="26" spans="1:8" ht="15.6">
      <c r="A26" s="11"/>
      <c r="B26" s="19"/>
      <c r="C26" s="20"/>
      <c r="D26" s="28"/>
      <c r="E26" s="11"/>
      <c r="F26" s="19"/>
      <c r="G26" s="35"/>
      <c r="H26" s="16"/>
    </row>
    <row r="27" spans="1:8" ht="15.6">
      <c r="A27" s="11"/>
      <c r="B27" s="19" t="s">
        <v>195</v>
      </c>
      <c r="C27" s="14" t="s">
        <v>232</v>
      </c>
      <c r="D27" s="33" t="s">
        <v>25</v>
      </c>
      <c r="E27" s="11"/>
      <c r="F27" s="19" t="s">
        <v>195</v>
      </c>
      <c r="G27" s="34" t="s">
        <v>236</v>
      </c>
      <c r="H27" s="15" t="s">
        <v>3</v>
      </c>
    </row>
    <row r="28" spans="1:8" ht="17.399999999999999">
      <c r="A28" s="25"/>
      <c r="B28" s="25"/>
      <c r="C28" s="25"/>
      <c r="D28" s="25"/>
      <c r="E28" s="25"/>
      <c r="F28" s="25"/>
      <c r="G28" s="11"/>
      <c r="H28" s="11"/>
    </row>
    <row r="29" spans="1:8" ht="18">
      <c r="A29" s="26"/>
      <c r="B29" s="27"/>
      <c r="C29" s="28" t="s">
        <v>214</v>
      </c>
      <c r="D29" s="29"/>
      <c r="E29" s="30"/>
      <c r="F29" s="30"/>
      <c r="G29" s="10" t="s">
        <v>215</v>
      </c>
      <c r="H29" s="11"/>
    </row>
    <row r="30" spans="1:8" ht="17.399999999999999">
      <c r="A30" s="25"/>
      <c r="B30" s="25"/>
      <c r="C30" s="25"/>
      <c r="D30" s="25"/>
      <c r="E30" s="25"/>
      <c r="F30" s="25"/>
      <c r="G30" s="11"/>
      <c r="H30" s="11"/>
    </row>
    <row r="31" spans="1:8" ht="17.399999999999999">
      <c r="A31" s="47" t="s">
        <v>159</v>
      </c>
      <c r="B31" s="47"/>
      <c r="C31" s="47"/>
      <c r="D31" s="47"/>
      <c r="E31" s="47"/>
      <c r="F31" s="47"/>
      <c r="G31" s="47"/>
      <c r="H31" s="47"/>
    </row>
    <row r="32" spans="1:8">
      <c r="A32" s="2" t="s">
        <v>216</v>
      </c>
      <c r="E32" s="1"/>
      <c r="F32" s="1"/>
      <c r="G32" s="1"/>
    </row>
    <row r="34" spans="1:8">
      <c r="A34" s="45" t="s">
        <v>206</v>
      </c>
      <c r="B34" s="45"/>
      <c r="C34" s="45"/>
      <c r="D34" s="45"/>
      <c r="E34" s="45"/>
      <c r="F34" s="45"/>
      <c r="G34" s="45"/>
      <c r="H34" s="45"/>
    </row>
    <row r="36" spans="1:8" ht="15.6">
      <c r="A36" s="9"/>
      <c r="B36" s="9"/>
      <c r="C36" s="9" t="s">
        <v>207</v>
      </c>
      <c r="D36" s="10"/>
      <c r="E36" s="11"/>
      <c r="F36" s="11"/>
      <c r="G36" s="32" t="s">
        <v>67</v>
      </c>
      <c r="H36" s="11"/>
    </row>
    <row r="37" spans="1:8" ht="15.6">
      <c r="A37" s="32"/>
      <c r="B37" s="32"/>
      <c r="C37" s="32"/>
      <c r="D37" s="13"/>
      <c r="E37" s="32"/>
      <c r="F37" s="32"/>
      <c r="G37" s="11"/>
      <c r="H37" s="11"/>
    </row>
    <row r="38" spans="1:8" ht="15.6">
      <c r="A38" s="46" t="s">
        <v>190</v>
      </c>
      <c r="B38" s="46"/>
      <c r="C38" s="46"/>
      <c r="D38" s="46"/>
      <c r="E38" s="46"/>
      <c r="F38" s="46"/>
      <c r="G38" s="46"/>
      <c r="H38" s="46"/>
    </row>
    <row r="39" spans="1:8">
      <c r="A39" s="11"/>
      <c r="B39" s="11"/>
      <c r="C39" s="11"/>
      <c r="D39" s="11" t="s">
        <v>217</v>
      </c>
      <c r="E39" s="11"/>
      <c r="F39" s="11"/>
      <c r="G39" s="11"/>
      <c r="H39" s="11"/>
    </row>
    <row r="40" spans="1:8" ht="15.6">
      <c r="A40" s="10"/>
      <c r="B40" s="9" t="s">
        <v>208</v>
      </c>
      <c r="C40" s="17" t="s">
        <v>226</v>
      </c>
      <c r="D40" s="15" t="s">
        <v>3</v>
      </c>
      <c r="E40" s="16"/>
      <c r="F40" s="9" t="s">
        <v>208</v>
      </c>
      <c r="G40" s="34" t="s">
        <v>235</v>
      </c>
      <c r="H40" s="15" t="s">
        <v>3</v>
      </c>
    </row>
    <row r="41" spans="1:8" ht="15.6">
      <c r="A41" s="10"/>
      <c r="B41" s="9"/>
      <c r="C41" s="9"/>
      <c r="D41" s="10"/>
      <c r="E41" s="16"/>
      <c r="F41" s="9"/>
      <c r="G41" s="9"/>
      <c r="H41" s="10"/>
    </row>
    <row r="42" spans="1:8" ht="15.6">
      <c r="A42" s="10"/>
      <c r="B42" s="9" t="s">
        <v>209</v>
      </c>
      <c r="C42" s="17" t="s">
        <v>221</v>
      </c>
      <c r="D42" s="15" t="s">
        <v>3</v>
      </c>
      <c r="E42" s="16"/>
      <c r="F42" s="9" t="s">
        <v>209</v>
      </c>
      <c r="G42" s="17" t="s">
        <v>225</v>
      </c>
      <c r="H42" s="15" t="s">
        <v>3</v>
      </c>
    </row>
    <row r="43" spans="1:8" ht="15.6">
      <c r="A43" s="10"/>
      <c r="B43" s="9"/>
      <c r="C43" s="9"/>
      <c r="D43" s="10"/>
      <c r="E43" s="16"/>
      <c r="F43" s="9"/>
      <c r="G43" s="9"/>
      <c r="H43" s="10"/>
    </row>
    <row r="44" spans="1:8" ht="15.6">
      <c r="A44" s="10"/>
      <c r="B44" s="9" t="s">
        <v>210</v>
      </c>
      <c r="C44" s="17" t="s">
        <v>223</v>
      </c>
      <c r="D44" s="15" t="s">
        <v>224</v>
      </c>
      <c r="E44" s="16"/>
      <c r="F44" s="9" t="s">
        <v>210</v>
      </c>
      <c r="G44" s="34" t="s">
        <v>233</v>
      </c>
      <c r="H44" s="15" t="s">
        <v>78</v>
      </c>
    </row>
    <row r="45" spans="1:8" ht="15.6">
      <c r="A45" s="10"/>
      <c r="B45" s="9"/>
      <c r="C45" s="9"/>
      <c r="D45" s="10"/>
      <c r="E45" s="16"/>
      <c r="F45" s="9"/>
      <c r="G45" s="9"/>
      <c r="H45" s="10"/>
    </row>
    <row r="46" spans="1:8" ht="15.6">
      <c r="A46" s="10"/>
      <c r="B46" s="9" t="s">
        <v>211</v>
      </c>
      <c r="C46" s="34" t="s">
        <v>234</v>
      </c>
      <c r="D46" s="15" t="s">
        <v>3</v>
      </c>
      <c r="E46" s="10"/>
      <c r="F46" s="9" t="s">
        <v>211</v>
      </c>
      <c r="G46" s="17" t="s">
        <v>227</v>
      </c>
      <c r="H46" s="15" t="s">
        <v>54</v>
      </c>
    </row>
    <row r="47" spans="1:8" ht="15.6">
      <c r="A47" s="9"/>
      <c r="B47" s="11"/>
      <c r="C47" s="11"/>
      <c r="D47" s="11"/>
      <c r="E47" s="11"/>
      <c r="F47" s="11"/>
      <c r="G47" s="11"/>
      <c r="H47" s="11"/>
    </row>
    <row r="48" spans="1:8" ht="15.6">
      <c r="A48" s="46" t="s">
        <v>197</v>
      </c>
      <c r="B48" s="46"/>
      <c r="C48" s="46"/>
      <c r="D48" s="46"/>
      <c r="E48" s="46"/>
      <c r="F48" s="46"/>
      <c r="G48" s="46"/>
      <c r="H48" s="46"/>
    </row>
    <row r="49" spans="1:8" ht="15.6">
      <c r="A49" s="18"/>
      <c r="B49" s="19"/>
      <c r="C49" s="18"/>
      <c r="D49" s="18"/>
      <c r="E49" s="18"/>
      <c r="F49" s="18"/>
      <c r="G49" s="11"/>
      <c r="H49" s="11"/>
    </row>
    <row r="50" spans="1:8" ht="15.6">
      <c r="A50" s="10"/>
      <c r="B50" s="19" t="s">
        <v>212</v>
      </c>
      <c r="C50" s="14" t="s">
        <v>228</v>
      </c>
      <c r="D50" s="33" t="s">
        <v>3</v>
      </c>
      <c r="E50" s="11"/>
      <c r="F50" s="19" t="s">
        <v>212</v>
      </c>
      <c r="G50" s="14" t="s">
        <v>219</v>
      </c>
      <c r="H50" s="15" t="s">
        <v>54</v>
      </c>
    </row>
    <row r="51" spans="1:8" ht="15.6">
      <c r="A51" s="10"/>
      <c r="B51" s="19"/>
      <c r="C51" s="20"/>
      <c r="D51" s="20"/>
      <c r="E51" s="11"/>
      <c r="F51" s="19"/>
      <c r="G51" s="21"/>
      <c r="H51" s="10"/>
    </row>
    <row r="52" spans="1:8" ht="15.6">
      <c r="A52" s="10"/>
      <c r="B52" s="19" t="s">
        <v>213</v>
      </c>
      <c r="C52" s="14" t="s">
        <v>220</v>
      </c>
      <c r="D52" s="15" t="s">
        <v>3</v>
      </c>
      <c r="E52" s="11"/>
      <c r="F52" s="19" t="s">
        <v>213</v>
      </c>
      <c r="G52" s="14" t="s">
        <v>229</v>
      </c>
      <c r="H52" s="33" t="s">
        <v>230</v>
      </c>
    </row>
    <row r="53" spans="1:8" ht="15.6">
      <c r="A53" s="10"/>
      <c r="B53" s="22"/>
      <c r="C53" s="20"/>
      <c r="D53" s="20"/>
      <c r="E53" s="11"/>
      <c r="G53" s="23"/>
      <c r="H53" s="11"/>
    </row>
    <row r="54" spans="1:8" ht="15.6">
      <c r="A54" s="10"/>
      <c r="B54" s="19" t="s">
        <v>192</v>
      </c>
      <c r="C54" s="17" t="s">
        <v>222</v>
      </c>
      <c r="D54" s="15" t="s">
        <v>3</v>
      </c>
      <c r="E54" s="11"/>
      <c r="F54" s="22"/>
      <c r="G54" s="24"/>
      <c r="H54" s="16"/>
    </row>
    <row r="55" spans="1:8" ht="15.6">
      <c r="A55" s="10"/>
      <c r="B55" s="19"/>
      <c r="C55" s="20"/>
      <c r="D55" s="20"/>
      <c r="E55" s="11"/>
      <c r="F55" s="19"/>
      <c r="G55" s="24"/>
      <c r="H55" s="16"/>
    </row>
    <row r="56" spans="1:8" ht="15.6">
      <c r="A56" s="10"/>
      <c r="B56" s="19" t="s">
        <v>193</v>
      </c>
      <c r="C56" s="34" t="s">
        <v>236</v>
      </c>
      <c r="D56" s="15" t="s">
        <v>3</v>
      </c>
      <c r="E56" s="11"/>
      <c r="F56" s="19"/>
      <c r="G56" s="24"/>
      <c r="H56" s="16"/>
    </row>
    <row r="57" spans="1:8" ht="15.6">
      <c r="A57" s="11"/>
      <c r="B57" s="19"/>
      <c r="C57" s="20"/>
      <c r="D57" s="20"/>
      <c r="E57" s="11"/>
      <c r="F57" s="19"/>
      <c r="G57" s="24"/>
      <c r="H57" s="16"/>
    </row>
    <row r="58" spans="1:8" ht="15.6">
      <c r="A58" s="11"/>
      <c r="B58" s="19" t="s">
        <v>194</v>
      </c>
      <c r="C58" s="14" t="s">
        <v>231</v>
      </c>
      <c r="D58" s="33" t="s">
        <v>54</v>
      </c>
      <c r="E58" s="11"/>
      <c r="F58" s="19"/>
      <c r="G58" s="24"/>
      <c r="H58" s="16"/>
    </row>
    <row r="59" spans="1:8" ht="15.6">
      <c r="A59" s="11"/>
      <c r="B59" s="19"/>
      <c r="C59" s="20"/>
      <c r="D59" s="20"/>
      <c r="E59" s="11"/>
      <c r="F59" s="19"/>
      <c r="G59" s="24"/>
      <c r="H59" s="16"/>
    </row>
    <row r="60" spans="1:8" ht="15.6">
      <c r="A60" s="11"/>
      <c r="B60" s="19" t="s">
        <v>195</v>
      </c>
      <c r="C60" s="14" t="s">
        <v>232</v>
      </c>
      <c r="D60" s="33" t="s">
        <v>25</v>
      </c>
      <c r="E60" s="11"/>
      <c r="F60" s="19"/>
      <c r="G60" s="24"/>
      <c r="H60" s="16"/>
    </row>
    <row r="61" spans="1:8" ht="17.399999999999999">
      <c r="A61" s="25"/>
      <c r="B61" s="25"/>
      <c r="C61" s="25"/>
      <c r="D61" s="25"/>
      <c r="E61" s="25"/>
      <c r="F61" s="25"/>
      <c r="G61" s="11"/>
      <c r="H61" s="11"/>
    </row>
    <row r="62" spans="1:8" ht="18">
      <c r="A62" s="26"/>
      <c r="B62" s="27"/>
      <c r="C62" s="28" t="s">
        <v>214</v>
      </c>
      <c r="D62" s="29"/>
      <c r="E62" s="30"/>
      <c r="F62" s="30"/>
      <c r="G62" s="10" t="s">
        <v>215</v>
      </c>
      <c r="H62" s="11"/>
    </row>
    <row r="63" spans="1:8" ht="17.399999999999999">
      <c r="A63" s="25"/>
      <c r="B63" s="25"/>
      <c r="C63" s="25"/>
      <c r="D63" s="25"/>
      <c r="E63" s="25"/>
      <c r="F63" s="25"/>
      <c r="G63" s="11"/>
      <c r="H63" s="11"/>
    </row>
  </sheetData>
  <sheetProtection password="D60E" sheet="1" objects="1" scenarios="1"/>
  <mergeCells count="8">
    <mergeCell ref="A34:H34"/>
    <mergeCell ref="A38:H38"/>
    <mergeCell ref="A48:H48"/>
    <mergeCell ref="A1:H1"/>
    <mergeCell ref="A4:H4"/>
    <mergeCell ref="A8:H8"/>
    <mergeCell ref="A18:H18"/>
    <mergeCell ref="A31:H31"/>
  </mergeCells>
  <pageMargins left="0.7" right="0.7" top="0.75" bottom="0.75" header="0.3" footer="0.3"/>
  <pageSetup paperSize="9" scale="80" fitToHeight="0" orientation="portrait" verticalDpi="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topLeftCell="A184" workbookViewId="0">
      <selection activeCell="G201" sqref="G201"/>
    </sheetView>
  </sheetViews>
  <sheetFormatPr defaultColWidth="9.109375" defaultRowHeight="13.8"/>
  <cols>
    <col min="1" max="1" width="6.6640625" style="2" customWidth="1"/>
    <col min="2" max="2" width="24.6640625" style="2" customWidth="1"/>
    <col min="3" max="3" width="7.5546875" style="3" customWidth="1"/>
    <col min="4" max="4" width="21.44140625" style="2" customWidth="1"/>
    <col min="5" max="6" width="8" style="1" customWidth="1"/>
    <col min="7" max="7" width="8" style="36" customWidth="1"/>
    <col min="8" max="16384" width="9.109375" style="2"/>
  </cols>
  <sheetData>
    <row r="1" spans="1:7" ht="36.75" customHeight="1">
      <c r="A1" s="49" t="s">
        <v>158</v>
      </c>
      <c r="B1" s="49"/>
      <c r="C1" s="49"/>
      <c r="D1" s="49"/>
      <c r="E1" s="49"/>
      <c r="F1" s="49"/>
      <c r="G1" s="49"/>
    </row>
    <row r="2" spans="1:7">
      <c r="A2" s="2" t="s">
        <v>181</v>
      </c>
    </row>
    <row r="3" spans="1:7" ht="15" customHeight="1">
      <c r="A3" s="48" t="s">
        <v>180</v>
      </c>
      <c r="B3" s="48"/>
      <c r="C3" s="48"/>
      <c r="D3" s="48"/>
      <c r="E3" s="48"/>
      <c r="F3" s="48"/>
      <c r="G3" s="48"/>
    </row>
    <row r="4" spans="1:7" ht="15" customHeight="1"/>
    <row r="5" spans="1:7">
      <c r="A5" s="4"/>
      <c r="B5" s="4" t="s">
        <v>201</v>
      </c>
    </row>
    <row r="6" spans="1:7">
      <c r="B6" s="4" t="s">
        <v>0</v>
      </c>
    </row>
    <row r="7" spans="1:7" ht="15" customHeight="1" thickBot="1">
      <c r="A7" s="5" t="s">
        <v>182</v>
      </c>
      <c r="B7" s="6" t="s">
        <v>183</v>
      </c>
      <c r="C7" s="7" t="s">
        <v>184</v>
      </c>
      <c r="D7" s="6" t="s">
        <v>185</v>
      </c>
      <c r="E7" s="8" t="s">
        <v>186</v>
      </c>
    </row>
    <row r="8" spans="1:7" ht="14.4" thickTop="1">
      <c r="A8" s="2">
        <v>1</v>
      </c>
      <c r="B8" s="2" t="s">
        <v>70</v>
      </c>
      <c r="C8" s="3">
        <v>2010</v>
      </c>
      <c r="D8" s="2" t="s">
        <v>54</v>
      </c>
      <c r="E8" s="1">
        <v>9.15</v>
      </c>
    </row>
    <row r="9" spans="1:7">
      <c r="A9" s="2">
        <v>2</v>
      </c>
      <c r="B9" s="2" t="s">
        <v>69</v>
      </c>
      <c r="C9" s="3">
        <v>2010</v>
      </c>
      <c r="D9" s="2" t="s">
        <v>54</v>
      </c>
      <c r="E9" s="1">
        <v>9</v>
      </c>
    </row>
    <row r="10" spans="1:7">
      <c r="A10" s="2">
        <v>3</v>
      </c>
      <c r="B10" s="2" t="s">
        <v>71</v>
      </c>
      <c r="C10" s="3">
        <v>2010</v>
      </c>
      <c r="D10" s="2" t="s">
        <v>54</v>
      </c>
      <c r="E10" s="1">
        <v>8.8999999999999986</v>
      </c>
    </row>
    <row r="11" spans="1:7">
      <c r="A11" s="2">
        <v>4</v>
      </c>
      <c r="B11" s="2" t="s">
        <v>15</v>
      </c>
      <c r="C11" s="3">
        <v>2010</v>
      </c>
      <c r="D11" s="2" t="s">
        <v>3</v>
      </c>
      <c r="E11" s="1">
        <v>8.5</v>
      </c>
    </row>
    <row r="12" spans="1:7">
      <c r="A12" s="2">
        <v>5</v>
      </c>
      <c r="B12" s="2" t="s">
        <v>166</v>
      </c>
      <c r="C12" s="3">
        <v>2010</v>
      </c>
      <c r="D12" s="2" t="s">
        <v>3</v>
      </c>
      <c r="E12" s="1">
        <v>8.4</v>
      </c>
    </row>
    <row r="13" spans="1:7">
      <c r="A13" s="2">
        <v>6</v>
      </c>
      <c r="B13" s="2" t="s">
        <v>17</v>
      </c>
      <c r="C13" s="3">
        <v>2010</v>
      </c>
      <c r="D13" s="2" t="s">
        <v>3</v>
      </c>
      <c r="E13" s="1">
        <v>8.25</v>
      </c>
    </row>
    <row r="14" spans="1:7">
      <c r="A14" s="2">
        <v>7</v>
      </c>
      <c r="B14" s="2" t="s">
        <v>93</v>
      </c>
      <c r="C14" s="3">
        <v>2010</v>
      </c>
      <c r="D14" s="2" t="s">
        <v>3</v>
      </c>
      <c r="E14" s="1">
        <v>8.1499999999999986</v>
      </c>
    </row>
    <row r="15" spans="1:7">
      <c r="A15" s="2" t="s">
        <v>246</v>
      </c>
      <c r="B15" s="2" t="s">
        <v>121</v>
      </c>
      <c r="C15" s="3">
        <v>2010</v>
      </c>
      <c r="D15" s="2" t="s">
        <v>54</v>
      </c>
      <c r="E15" s="1">
        <v>8.1000000000000014</v>
      </c>
    </row>
    <row r="16" spans="1:7">
      <c r="B16" s="2" t="s">
        <v>72</v>
      </c>
      <c r="C16" s="3">
        <v>2010</v>
      </c>
      <c r="D16" s="2" t="s">
        <v>54</v>
      </c>
      <c r="E16" s="1">
        <v>8.1000000000000014</v>
      </c>
    </row>
    <row r="17" spans="1:5">
      <c r="A17" s="2">
        <v>10</v>
      </c>
      <c r="B17" s="2" t="s">
        <v>127</v>
      </c>
      <c r="C17" s="3">
        <v>2010</v>
      </c>
      <c r="D17" s="2" t="s">
        <v>3</v>
      </c>
      <c r="E17" s="1">
        <v>8</v>
      </c>
    </row>
    <row r="18" spans="1:5">
      <c r="A18" s="2">
        <v>11</v>
      </c>
      <c r="B18" s="2" t="s">
        <v>45</v>
      </c>
      <c r="C18" s="3">
        <v>2010</v>
      </c>
      <c r="D18" s="2" t="s">
        <v>44</v>
      </c>
      <c r="E18" s="1">
        <v>7.95</v>
      </c>
    </row>
    <row r="19" spans="1:5">
      <c r="A19" s="2">
        <v>12</v>
      </c>
      <c r="B19" s="2" t="s">
        <v>164</v>
      </c>
      <c r="C19" s="3">
        <v>2010</v>
      </c>
      <c r="D19" s="2" t="s">
        <v>3</v>
      </c>
      <c r="E19" s="1">
        <v>7.6999999999999993</v>
      </c>
    </row>
    <row r="20" spans="1:5">
      <c r="A20" s="2">
        <v>13</v>
      </c>
      <c r="B20" s="2" t="s">
        <v>150</v>
      </c>
      <c r="C20" s="3">
        <v>2010</v>
      </c>
      <c r="D20" s="2" t="s">
        <v>149</v>
      </c>
      <c r="E20" s="1">
        <v>7.7</v>
      </c>
    </row>
    <row r="21" spans="1:5">
      <c r="A21" s="2">
        <v>14</v>
      </c>
      <c r="B21" s="2" t="s">
        <v>123</v>
      </c>
      <c r="C21" s="3">
        <v>2010</v>
      </c>
      <c r="D21" s="2" t="s">
        <v>54</v>
      </c>
      <c r="E21" s="1">
        <v>7.6</v>
      </c>
    </row>
    <row r="22" spans="1:5">
      <c r="A22" s="2">
        <v>15</v>
      </c>
      <c r="B22" s="2" t="s">
        <v>90</v>
      </c>
      <c r="C22" s="3">
        <v>2010</v>
      </c>
      <c r="D22" s="2" t="s">
        <v>3</v>
      </c>
      <c r="E22" s="1">
        <v>7.5</v>
      </c>
    </row>
    <row r="23" spans="1:5">
      <c r="A23" s="2">
        <v>16</v>
      </c>
      <c r="B23" s="2" t="s">
        <v>16</v>
      </c>
      <c r="C23" s="3">
        <v>2010</v>
      </c>
      <c r="D23" s="2" t="s">
        <v>14</v>
      </c>
      <c r="E23" s="1">
        <v>7.4999999999999991</v>
      </c>
    </row>
    <row r="24" spans="1:5">
      <c r="A24" s="2">
        <v>17</v>
      </c>
      <c r="B24" s="2" t="s">
        <v>120</v>
      </c>
      <c r="C24" s="3">
        <v>2010</v>
      </c>
      <c r="D24" s="2" t="s">
        <v>54</v>
      </c>
      <c r="E24" s="1">
        <v>7.5</v>
      </c>
    </row>
    <row r="25" spans="1:5">
      <c r="A25" s="2">
        <v>18</v>
      </c>
      <c r="B25" s="2" t="s">
        <v>165</v>
      </c>
      <c r="C25" s="3">
        <v>2010</v>
      </c>
      <c r="D25" s="2" t="s">
        <v>3</v>
      </c>
      <c r="E25" s="1">
        <v>7.4</v>
      </c>
    </row>
    <row r="26" spans="1:5">
      <c r="A26" s="2">
        <v>19</v>
      </c>
      <c r="B26" s="2" t="s">
        <v>167</v>
      </c>
      <c r="C26" s="3">
        <v>2010</v>
      </c>
      <c r="D26" s="2" t="s">
        <v>3</v>
      </c>
      <c r="E26" s="1">
        <v>7.35</v>
      </c>
    </row>
    <row r="27" spans="1:5">
      <c r="A27" s="2">
        <v>20</v>
      </c>
      <c r="B27" s="2" t="s">
        <v>68</v>
      </c>
      <c r="C27" s="3">
        <v>2010</v>
      </c>
      <c r="D27" s="2" t="s">
        <v>54</v>
      </c>
      <c r="E27" s="1">
        <v>7.2499999999999991</v>
      </c>
    </row>
    <row r="28" spans="1:5">
      <c r="A28" s="2">
        <v>21</v>
      </c>
      <c r="B28" s="2" t="s">
        <v>122</v>
      </c>
      <c r="C28" s="3">
        <v>2010</v>
      </c>
      <c r="D28" s="2" t="s">
        <v>54</v>
      </c>
      <c r="E28" s="1">
        <v>7.2</v>
      </c>
    </row>
    <row r="29" spans="1:5">
      <c r="A29" s="2">
        <v>22</v>
      </c>
      <c r="B29" s="2" t="s">
        <v>39</v>
      </c>
      <c r="C29" s="3">
        <v>2010</v>
      </c>
      <c r="D29" s="2" t="s">
        <v>3</v>
      </c>
      <c r="E29" s="1">
        <v>7.2</v>
      </c>
    </row>
    <row r="30" spans="1:5">
      <c r="A30" s="2">
        <v>23</v>
      </c>
      <c r="B30" s="2" t="s">
        <v>40</v>
      </c>
      <c r="C30" s="3">
        <v>2009</v>
      </c>
      <c r="D30" s="2" t="s">
        <v>3</v>
      </c>
      <c r="E30" s="1">
        <v>7</v>
      </c>
    </row>
    <row r="31" spans="1:5">
      <c r="A31" s="2">
        <v>24</v>
      </c>
      <c r="B31" s="2" t="s">
        <v>26</v>
      </c>
      <c r="C31" s="3">
        <v>2010</v>
      </c>
      <c r="D31" s="2" t="s">
        <v>25</v>
      </c>
      <c r="E31" s="1">
        <v>6.95</v>
      </c>
    </row>
    <row r="32" spans="1:5">
      <c r="A32" s="2">
        <v>25</v>
      </c>
      <c r="B32" s="2" t="s">
        <v>148</v>
      </c>
      <c r="C32" s="3">
        <v>2010</v>
      </c>
      <c r="D32" s="2" t="s">
        <v>149</v>
      </c>
      <c r="E32" s="1">
        <v>6.9</v>
      </c>
    </row>
    <row r="33" spans="1:5">
      <c r="A33" s="2" t="s">
        <v>247</v>
      </c>
      <c r="B33" s="2" t="s">
        <v>24</v>
      </c>
      <c r="C33" s="3">
        <v>2010</v>
      </c>
      <c r="D33" s="2" t="s">
        <v>25</v>
      </c>
      <c r="E33" s="1">
        <v>6.9</v>
      </c>
    </row>
    <row r="34" spans="1:5">
      <c r="B34" s="2" t="s">
        <v>124</v>
      </c>
      <c r="C34" s="3">
        <v>2010</v>
      </c>
      <c r="D34" s="2" t="s">
        <v>54</v>
      </c>
      <c r="E34" s="1">
        <v>6.9</v>
      </c>
    </row>
    <row r="35" spans="1:5">
      <c r="A35" s="2">
        <v>28</v>
      </c>
      <c r="B35" s="2" t="s">
        <v>125</v>
      </c>
      <c r="C35" s="3">
        <v>2010</v>
      </c>
      <c r="D35" s="2" t="s">
        <v>54</v>
      </c>
      <c r="E35" s="1">
        <v>6.9</v>
      </c>
    </row>
    <row r="36" spans="1:5">
      <c r="A36" s="2">
        <v>29</v>
      </c>
      <c r="B36" s="2" t="s">
        <v>151</v>
      </c>
      <c r="C36" s="3">
        <v>2010</v>
      </c>
      <c r="D36" s="2" t="s">
        <v>149</v>
      </c>
      <c r="E36" s="1">
        <v>6.7999999999999989</v>
      </c>
    </row>
    <row r="37" spans="1:5">
      <c r="A37" s="2">
        <v>30</v>
      </c>
      <c r="B37" s="2" t="s">
        <v>128</v>
      </c>
      <c r="C37" s="3">
        <v>2010</v>
      </c>
      <c r="D37" s="2" t="s">
        <v>3</v>
      </c>
      <c r="E37" s="1">
        <v>6.8</v>
      </c>
    </row>
    <row r="38" spans="1:5">
      <c r="A38" s="2">
        <v>31</v>
      </c>
      <c r="B38" s="2" t="s">
        <v>91</v>
      </c>
      <c r="C38" s="3">
        <v>2010</v>
      </c>
      <c r="D38" s="2" t="s">
        <v>3</v>
      </c>
      <c r="E38" s="1">
        <v>6.8</v>
      </c>
    </row>
    <row r="39" spans="1:5">
      <c r="A39" s="2">
        <v>32</v>
      </c>
      <c r="B39" s="2" t="s">
        <v>110</v>
      </c>
      <c r="C39" s="3">
        <v>2010</v>
      </c>
      <c r="D39" s="2" t="s">
        <v>111</v>
      </c>
      <c r="E39" s="1">
        <v>6.75</v>
      </c>
    </row>
    <row r="40" spans="1:5">
      <c r="A40" s="2">
        <v>33</v>
      </c>
      <c r="B40" s="2" t="s">
        <v>41</v>
      </c>
      <c r="C40" s="3">
        <v>2008</v>
      </c>
      <c r="D40" s="2" t="s">
        <v>3</v>
      </c>
      <c r="E40" s="1">
        <v>6.7</v>
      </c>
    </row>
    <row r="41" spans="1:5">
      <c r="A41" s="2">
        <v>34</v>
      </c>
      <c r="B41" s="2" t="s">
        <v>92</v>
      </c>
      <c r="C41" s="3">
        <v>2010</v>
      </c>
      <c r="D41" s="2" t="s">
        <v>3</v>
      </c>
      <c r="E41" s="1">
        <v>6.6</v>
      </c>
    </row>
    <row r="42" spans="1:5">
      <c r="A42" s="2">
        <v>35</v>
      </c>
      <c r="B42" s="2" t="s">
        <v>141</v>
      </c>
      <c r="C42" s="3">
        <v>2010</v>
      </c>
      <c r="D42" s="2" t="s">
        <v>3</v>
      </c>
      <c r="E42" s="1">
        <v>6.6</v>
      </c>
    </row>
    <row r="43" spans="1:5">
      <c r="A43" s="2">
        <v>36</v>
      </c>
      <c r="B43" s="2" t="s">
        <v>108</v>
      </c>
      <c r="C43" s="3">
        <v>2009</v>
      </c>
      <c r="D43" s="2" t="s">
        <v>111</v>
      </c>
      <c r="E43" s="1">
        <v>6.5000000000000009</v>
      </c>
    </row>
    <row r="44" spans="1:5">
      <c r="A44" s="2">
        <v>37</v>
      </c>
      <c r="B44" s="2" t="s">
        <v>55</v>
      </c>
      <c r="C44" s="3">
        <v>2010</v>
      </c>
      <c r="D44" s="2" t="s">
        <v>54</v>
      </c>
      <c r="E44" s="1">
        <v>6.5</v>
      </c>
    </row>
    <row r="45" spans="1:5">
      <c r="A45" s="2">
        <v>38</v>
      </c>
      <c r="B45" s="2" t="s">
        <v>126</v>
      </c>
      <c r="C45" s="3">
        <v>2010</v>
      </c>
      <c r="D45" s="2" t="s">
        <v>54</v>
      </c>
      <c r="E45" s="1">
        <v>6.4</v>
      </c>
    </row>
    <row r="46" spans="1:5">
      <c r="A46" s="2" t="s">
        <v>248</v>
      </c>
      <c r="B46" s="2" t="s">
        <v>109</v>
      </c>
      <c r="C46" s="3">
        <v>2010</v>
      </c>
      <c r="D46" s="2" t="s">
        <v>3</v>
      </c>
      <c r="E46" s="1">
        <v>6.3999999999999995</v>
      </c>
    </row>
    <row r="47" spans="1:5">
      <c r="B47" s="2" t="s">
        <v>113</v>
      </c>
      <c r="C47" s="3">
        <v>2010</v>
      </c>
      <c r="D47" s="2" t="s">
        <v>111</v>
      </c>
      <c r="E47" s="1">
        <v>6.3999999999999986</v>
      </c>
    </row>
    <row r="48" spans="1:5">
      <c r="A48" s="2">
        <v>41</v>
      </c>
      <c r="B48" s="2" t="s">
        <v>53</v>
      </c>
      <c r="C48" s="3">
        <v>2009</v>
      </c>
      <c r="D48" s="2" t="s">
        <v>54</v>
      </c>
      <c r="E48" s="1">
        <v>6.3999999999999995</v>
      </c>
    </row>
    <row r="49" spans="1:7">
      <c r="A49" s="2">
        <v>42</v>
      </c>
      <c r="B49" s="2" t="s">
        <v>56</v>
      </c>
      <c r="C49" s="3">
        <v>2010</v>
      </c>
      <c r="D49" s="2" t="s">
        <v>54</v>
      </c>
      <c r="E49" s="1">
        <v>6.2999999999999989</v>
      </c>
    </row>
    <row r="50" spans="1:7">
      <c r="A50" s="2">
        <v>43</v>
      </c>
      <c r="B50" s="2" t="s">
        <v>112</v>
      </c>
      <c r="C50" s="3">
        <v>2010</v>
      </c>
      <c r="D50" s="2" t="s">
        <v>111</v>
      </c>
      <c r="E50" s="1">
        <v>5.8</v>
      </c>
    </row>
    <row r="51" spans="1:7">
      <c r="A51" s="2">
        <v>44</v>
      </c>
      <c r="B51" s="2" t="s">
        <v>43</v>
      </c>
      <c r="C51" s="3">
        <v>2008</v>
      </c>
      <c r="D51" s="2" t="s">
        <v>3</v>
      </c>
      <c r="E51" s="1">
        <v>5.3999999999999995</v>
      </c>
    </row>
    <row r="52" spans="1:7">
      <c r="A52" s="2">
        <v>45</v>
      </c>
      <c r="B52" s="2" t="s">
        <v>42</v>
      </c>
      <c r="C52" s="3">
        <v>2008</v>
      </c>
      <c r="D52" s="2" t="s">
        <v>3</v>
      </c>
      <c r="E52" s="1">
        <v>5.3</v>
      </c>
    </row>
    <row r="53" spans="1:7">
      <c r="A53" s="2">
        <v>46</v>
      </c>
      <c r="B53" s="2" t="s">
        <v>107</v>
      </c>
      <c r="C53" s="3">
        <v>2010</v>
      </c>
      <c r="D53" s="2" t="s">
        <v>3</v>
      </c>
      <c r="E53" s="1">
        <v>5.05</v>
      </c>
    </row>
    <row r="55" spans="1:7">
      <c r="A55" s="4"/>
      <c r="B55" s="4" t="s">
        <v>202</v>
      </c>
      <c r="C55" s="31"/>
      <c r="D55" s="4"/>
    </row>
    <row r="56" spans="1:7">
      <c r="B56" s="4" t="s">
        <v>1</v>
      </c>
    </row>
    <row r="57" spans="1:7" ht="14.4" thickBot="1">
      <c r="A57" s="5" t="s">
        <v>182</v>
      </c>
      <c r="B57" s="6" t="s">
        <v>183</v>
      </c>
      <c r="C57" s="7" t="s">
        <v>184</v>
      </c>
      <c r="D57" s="6" t="s">
        <v>185</v>
      </c>
      <c r="E57" s="8" t="s">
        <v>177</v>
      </c>
      <c r="F57" s="8" t="s">
        <v>176</v>
      </c>
      <c r="G57" s="8" t="s">
        <v>186</v>
      </c>
    </row>
    <row r="58" spans="1:7" ht="14.4" thickTop="1">
      <c r="A58" s="2">
        <v>1</v>
      </c>
      <c r="B58" s="2" t="s">
        <v>139</v>
      </c>
      <c r="C58" s="3">
        <v>2009</v>
      </c>
      <c r="D58" s="2" t="s">
        <v>3</v>
      </c>
      <c r="E58" s="1">
        <v>8.9499999999999993</v>
      </c>
      <c r="F58" s="1">
        <v>9.3000000000000007</v>
      </c>
      <c r="G58" s="36">
        <v>18.25</v>
      </c>
    </row>
    <row r="59" spans="1:7">
      <c r="A59" s="2">
        <v>2</v>
      </c>
      <c r="B59" s="2" t="s">
        <v>73</v>
      </c>
      <c r="C59" s="3">
        <v>2009</v>
      </c>
      <c r="D59" s="2" t="s">
        <v>54</v>
      </c>
      <c r="E59" s="1">
        <v>8.3000000000000007</v>
      </c>
      <c r="F59" s="1">
        <v>9.35</v>
      </c>
      <c r="G59" s="36">
        <v>17.649999999999999</v>
      </c>
    </row>
    <row r="60" spans="1:7">
      <c r="A60" s="2">
        <v>3</v>
      </c>
      <c r="B60" s="2" t="s">
        <v>152</v>
      </c>
      <c r="C60" s="3">
        <v>2009</v>
      </c>
      <c r="D60" s="2" t="s">
        <v>149</v>
      </c>
      <c r="E60" s="1">
        <v>7.3</v>
      </c>
      <c r="F60" s="1">
        <v>9.7000000000000011</v>
      </c>
      <c r="G60" s="36">
        <v>17</v>
      </c>
    </row>
    <row r="61" spans="1:7">
      <c r="A61" s="2">
        <v>4</v>
      </c>
      <c r="B61" s="2" t="s">
        <v>129</v>
      </c>
      <c r="C61" s="3">
        <v>2009</v>
      </c>
      <c r="D61" s="2" t="s">
        <v>3</v>
      </c>
      <c r="E61" s="1">
        <v>8.4</v>
      </c>
      <c r="F61" s="1">
        <v>8.5</v>
      </c>
      <c r="G61" s="36">
        <v>16.899999999999999</v>
      </c>
    </row>
    <row r="62" spans="1:7">
      <c r="A62" s="2">
        <v>5</v>
      </c>
      <c r="B62" s="2" t="s">
        <v>170</v>
      </c>
      <c r="C62" s="3">
        <v>2009</v>
      </c>
      <c r="D62" s="2" t="s">
        <v>3</v>
      </c>
      <c r="E62" s="1">
        <v>8</v>
      </c>
      <c r="F62" s="1">
        <v>8.15</v>
      </c>
      <c r="G62" s="36">
        <v>16.149999999999999</v>
      </c>
    </row>
    <row r="63" spans="1:7">
      <c r="A63" s="2">
        <v>6</v>
      </c>
      <c r="B63" s="2" t="s">
        <v>21</v>
      </c>
      <c r="C63" s="3">
        <v>2009</v>
      </c>
      <c r="D63" s="2" t="s">
        <v>3</v>
      </c>
      <c r="E63" s="1">
        <v>8.3000000000000007</v>
      </c>
      <c r="F63" s="1">
        <v>7.7000000000000011</v>
      </c>
      <c r="G63" s="36">
        <v>16</v>
      </c>
    </row>
    <row r="64" spans="1:7">
      <c r="A64" s="2">
        <v>7</v>
      </c>
      <c r="B64" s="2" t="s">
        <v>18</v>
      </c>
      <c r="C64" s="3">
        <v>2009</v>
      </c>
      <c r="D64" s="2" t="s">
        <v>3</v>
      </c>
      <c r="E64" s="1">
        <v>8.9499999999999993</v>
      </c>
      <c r="F64" s="1">
        <v>7</v>
      </c>
      <c r="G64" s="36">
        <v>15.95</v>
      </c>
    </row>
    <row r="65" spans="1:7">
      <c r="A65" s="2">
        <v>8</v>
      </c>
      <c r="B65" s="2" t="s">
        <v>46</v>
      </c>
      <c r="C65" s="3">
        <v>2008</v>
      </c>
      <c r="D65" s="2" t="s">
        <v>44</v>
      </c>
      <c r="E65" s="1">
        <v>8.3000000000000007</v>
      </c>
      <c r="F65" s="1">
        <v>7.2</v>
      </c>
      <c r="G65" s="36">
        <v>15.5</v>
      </c>
    </row>
    <row r="66" spans="1:7">
      <c r="A66" s="2">
        <v>9</v>
      </c>
      <c r="B66" s="2" t="s">
        <v>38</v>
      </c>
      <c r="C66" s="3">
        <v>2009</v>
      </c>
      <c r="D66" s="2" t="s">
        <v>3</v>
      </c>
      <c r="E66" s="1">
        <v>8.9</v>
      </c>
      <c r="F66" s="1">
        <v>6.5</v>
      </c>
      <c r="G66" s="36">
        <v>15.4</v>
      </c>
    </row>
    <row r="67" spans="1:7">
      <c r="A67" s="2">
        <v>10</v>
      </c>
      <c r="B67" s="2" t="s">
        <v>169</v>
      </c>
      <c r="C67" s="3">
        <v>2009</v>
      </c>
      <c r="D67" s="2" t="s">
        <v>3</v>
      </c>
      <c r="E67" s="1">
        <v>7.0499999999999989</v>
      </c>
      <c r="F67" s="1">
        <v>8.2999999999999989</v>
      </c>
      <c r="G67" s="36">
        <v>15.349999999999998</v>
      </c>
    </row>
    <row r="68" spans="1:7">
      <c r="A68" s="2">
        <v>11</v>
      </c>
      <c r="B68" s="2" t="s">
        <v>168</v>
      </c>
      <c r="C68" s="3">
        <v>2009</v>
      </c>
      <c r="D68" s="2" t="s">
        <v>3</v>
      </c>
      <c r="E68" s="1">
        <v>7.6</v>
      </c>
      <c r="F68" s="1">
        <v>7.65</v>
      </c>
      <c r="G68" s="36">
        <v>15.25</v>
      </c>
    </row>
    <row r="69" spans="1:7">
      <c r="A69" s="2">
        <v>12</v>
      </c>
      <c r="B69" s="2" t="s">
        <v>19</v>
      </c>
      <c r="C69" s="3">
        <v>2009</v>
      </c>
      <c r="D69" s="2" t="s">
        <v>3</v>
      </c>
      <c r="E69" s="1">
        <v>8.1999999999999993</v>
      </c>
      <c r="F69" s="1">
        <v>7.0500000000000007</v>
      </c>
      <c r="G69" s="36">
        <v>15.25</v>
      </c>
    </row>
    <row r="70" spans="1:7">
      <c r="A70" s="2">
        <v>13</v>
      </c>
      <c r="B70" s="2" t="s">
        <v>116</v>
      </c>
      <c r="C70" s="3">
        <v>2009</v>
      </c>
      <c r="D70" s="2" t="s">
        <v>3</v>
      </c>
      <c r="E70" s="1">
        <v>8.3000000000000007</v>
      </c>
      <c r="F70" s="1">
        <v>6.6</v>
      </c>
      <c r="G70" s="36">
        <v>14.9</v>
      </c>
    </row>
    <row r="71" spans="1:7">
      <c r="A71" s="2">
        <v>14</v>
      </c>
      <c r="B71" s="2" t="s">
        <v>13</v>
      </c>
      <c r="C71" s="3">
        <v>2008</v>
      </c>
      <c r="D71" s="2" t="s">
        <v>3</v>
      </c>
      <c r="E71" s="1">
        <v>7.2</v>
      </c>
      <c r="F71" s="1">
        <v>7.5500000000000007</v>
      </c>
      <c r="G71" s="36">
        <v>14.75</v>
      </c>
    </row>
    <row r="72" spans="1:7">
      <c r="A72" s="2">
        <v>15</v>
      </c>
      <c r="B72" s="2" t="s">
        <v>20</v>
      </c>
      <c r="C72" s="3">
        <v>2009</v>
      </c>
      <c r="D72" s="2" t="s">
        <v>3</v>
      </c>
      <c r="E72" s="1">
        <v>7.75</v>
      </c>
      <c r="F72" s="1">
        <v>6.9</v>
      </c>
      <c r="G72" s="36">
        <v>14.65</v>
      </c>
    </row>
    <row r="73" spans="1:7">
      <c r="A73" s="2">
        <v>16</v>
      </c>
      <c r="B73" s="2" t="s">
        <v>130</v>
      </c>
      <c r="C73" s="3">
        <v>2009</v>
      </c>
      <c r="D73" s="2" t="s">
        <v>3</v>
      </c>
      <c r="E73" s="1">
        <v>8</v>
      </c>
      <c r="F73" s="1">
        <v>6.6000000000000005</v>
      </c>
      <c r="G73" s="36">
        <v>14.600000000000001</v>
      </c>
    </row>
    <row r="74" spans="1:7">
      <c r="A74" s="2">
        <v>17</v>
      </c>
      <c r="B74" s="2" t="s">
        <v>105</v>
      </c>
      <c r="C74" s="3">
        <v>2009</v>
      </c>
      <c r="D74" s="2" t="s">
        <v>3</v>
      </c>
      <c r="E74" s="1">
        <v>8</v>
      </c>
      <c r="F74" s="1">
        <v>6.5</v>
      </c>
      <c r="G74" s="36">
        <v>14.5</v>
      </c>
    </row>
    <row r="75" spans="1:7">
      <c r="A75" s="2">
        <v>18</v>
      </c>
      <c r="B75" s="2" t="s">
        <v>23</v>
      </c>
      <c r="C75" s="3">
        <v>2009</v>
      </c>
      <c r="D75" s="2" t="s">
        <v>3</v>
      </c>
      <c r="E75" s="1">
        <v>7.75</v>
      </c>
      <c r="F75" s="1">
        <v>6.65</v>
      </c>
      <c r="G75" s="36">
        <v>14.4</v>
      </c>
    </row>
    <row r="76" spans="1:7">
      <c r="A76" s="2">
        <v>19</v>
      </c>
      <c r="B76" s="2" t="s">
        <v>104</v>
      </c>
      <c r="C76" s="3">
        <v>2009</v>
      </c>
      <c r="D76" s="2" t="s">
        <v>3</v>
      </c>
      <c r="E76" s="1">
        <v>7.8</v>
      </c>
      <c r="F76" s="1">
        <v>6.55</v>
      </c>
      <c r="G76" s="36">
        <v>14.35</v>
      </c>
    </row>
    <row r="77" spans="1:7">
      <c r="A77" s="2">
        <v>20</v>
      </c>
      <c r="B77" s="2" t="s">
        <v>11</v>
      </c>
      <c r="C77" s="3">
        <v>2009</v>
      </c>
      <c r="D77" s="2" t="s">
        <v>3</v>
      </c>
      <c r="E77" s="1">
        <v>8</v>
      </c>
      <c r="F77" s="1">
        <v>6.1000000000000005</v>
      </c>
      <c r="G77" s="36">
        <v>14.100000000000001</v>
      </c>
    </row>
    <row r="78" spans="1:7">
      <c r="A78" s="2">
        <v>21</v>
      </c>
      <c r="B78" s="2" t="s">
        <v>22</v>
      </c>
      <c r="C78" s="3">
        <v>2008</v>
      </c>
      <c r="D78" s="2" t="s">
        <v>3</v>
      </c>
      <c r="E78" s="1">
        <v>7.6</v>
      </c>
      <c r="F78" s="1">
        <v>6.4500000000000011</v>
      </c>
      <c r="G78" s="36">
        <v>14.05</v>
      </c>
    </row>
    <row r="79" spans="1:7">
      <c r="A79" s="2">
        <v>22</v>
      </c>
      <c r="B79" s="2" t="s">
        <v>131</v>
      </c>
      <c r="C79" s="3">
        <v>2009</v>
      </c>
      <c r="D79" s="2" t="s">
        <v>3</v>
      </c>
      <c r="E79" s="1">
        <v>7.3500000000000014</v>
      </c>
      <c r="F79" s="1">
        <v>6.7000000000000011</v>
      </c>
      <c r="G79" s="36">
        <v>14.050000000000002</v>
      </c>
    </row>
    <row r="80" spans="1:7">
      <c r="A80" s="2">
        <v>23</v>
      </c>
      <c r="B80" s="2" t="s">
        <v>106</v>
      </c>
      <c r="C80" s="3">
        <v>2009</v>
      </c>
      <c r="D80" s="2" t="s">
        <v>3</v>
      </c>
      <c r="E80" s="1">
        <v>7.65</v>
      </c>
      <c r="F80" s="1">
        <v>6</v>
      </c>
      <c r="G80" s="36">
        <v>13.65</v>
      </c>
    </row>
    <row r="81" spans="1:7">
      <c r="A81" s="2">
        <v>24</v>
      </c>
      <c r="B81" s="2" t="s">
        <v>9</v>
      </c>
      <c r="C81" s="3">
        <v>2008</v>
      </c>
      <c r="D81" s="2" t="s">
        <v>3</v>
      </c>
      <c r="E81" s="1">
        <v>7.1500000000000012</v>
      </c>
      <c r="F81" s="1">
        <v>6.3999999999999986</v>
      </c>
      <c r="G81" s="36">
        <v>13.55</v>
      </c>
    </row>
    <row r="82" spans="1:7">
      <c r="A82" s="2">
        <v>25</v>
      </c>
      <c r="B82" s="2" t="s">
        <v>114</v>
      </c>
      <c r="C82" s="3">
        <v>2008</v>
      </c>
      <c r="D82" s="2" t="s">
        <v>115</v>
      </c>
      <c r="E82" s="1">
        <v>6.7000000000000011</v>
      </c>
      <c r="F82" s="1">
        <v>6.8500000000000005</v>
      </c>
      <c r="G82" s="36">
        <v>13.55</v>
      </c>
    </row>
    <row r="83" spans="1:7">
      <c r="A83" s="2">
        <v>26</v>
      </c>
      <c r="B83" s="2" t="s">
        <v>4</v>
      </c>
      <c r="C83" s="3">
        <v>2008</v>
      </c>
      <c r="D83" s="2" t="s">
        <v>3</v>
      </c>
      <c r="E83" s="1">
        <v>7.8999999999999995</v>
      </c>
      <c r="F83" s="1">
        <v>5.5</v>
      </c>
      <c r="G83" s="36">
        <v>13.399999999999999</v>
      </c>
    </row>
    <row r="84" spans="1:7">
      <c r="A84" s="2">
        <v>27</v>
      </c>
      <c r="B84" s="2" t="s">
        <v>10</v>
      </c>
      <c r="C84" s="3">
        <v>2008</v>
      </c>
      <c r="D84" s="2" t="s">
        <v>3</v>
      </c>
      <c r="E84" s="1">
        <v>7.1</v>
      </c>
      <c r="F84" s="1">
        <v>6.15</v>
      </c>
      <c r="G84" s="36">
        <v>13.25</v>
      </c>
    </row>
    <row r="85" spans="1:7">
      <c r="A85" s="2">
        <v>28</v>
      </c>
      <c r="B85" s="2" t="s">
        <v>7</v>
      </c>
      <c r="C85" s="3">
        <v>2009</v>
      </c>
      <c r="D85" s="2" t="s">
        <v>3</v>
      </c>
      <c r="E85" s="1">
        <v>7</v>
      </c>
      <c r="F85" s="1">
        <v>6.1999999999999993</v>
      </c>
      <c r="G85" s="36">
        <v>13.2</v>
      </c>
    </row>
    <row r="86" spans="1:7">
      <c r="A86" s="2">
        <v>29</v>
      </c>
      <c r="B86" s="2" t="s">
        <v>142</v>
      </c>
      <c r="C86" s="3">
        <v>2009</v>
      </c>
      <c r="D86" s="2" t="s">
        <v>3</v>
      </c>
      <c r="E86" s="1">
        <v>7.6499999999999995</v>
      </c>
      <c r="F86" s="1">
        <v>5.5000000000000009</v>
      </c>
      <c r="G86" s="36">
        <v>13.15</v>
      </c>
    </row>
    <row r="87" spans="1:7">
      <c r="A87" s="2">
        <v>30</v>
      </c>
      <c r="B87" s="2" t="s">
        <v>5</v>
      </c>
      <c r="C87" s="3">
        <v>2009</v>
      </c>
      <c r="D87" s="2" t="s">
        <v>3</v>
      </c>
      <c r="E87" s="1">
        <v>6.4500000000000011</v>
      </c>
      <c r="F87" s="1">
        <v>6.6000000000000005</v>
      </c>
      <c r="G87" s="36">
        <v>13.05</v>
      </c>
    </row>
    <row r="88" spans="1:7">
      <c r="A88" s="2">
        <v>31</v>
      </c>
      <c r="B88" s="2" t="s">
        <v>12</v>
      </c>
      <c r="C88" s="3">
        <v>2009</v>
      </c>
      <c r="D88" s="2" t="s">
        <v>3</v>
      </c>
      <c r="E88" s="1">
        <v>6.9499999999999993</v>
      </c>
      <c r="F88" s="1">
        <v>5.9499999999999993</v>
      </c>
      <c r="G88" s="36">
        <v>12.899999999999999</v>
      </c>
    </row>
    <row r="89" spans="1:7">
      <c r="A89" s="2">
        <v>32</v>
      </c>
      <c r="B89" s="2" t="s">
        <v>100</v>
      </c>
      <c r="C89" s="3">
        <v>2008</v>
      </c>
      <c r="D89" s="2" t="s">
        <v>54</v>
      </c>
      <c r="E89" s="1">
        <v>6.9500000000000011</v>
      </c>
      <c r="F89" s="1">
        <v>5.8999999999999995</v>
      </c>
      <c r="G89" s="36">
        <v>12.850000000000001</v>
      </c>
    </row>
    <row r="90" spans="1:7">
      <c r="A90" s="2">
        <v>33</v>
      </c>
      <c r="B90" s="2" t="s">
        <v>8</v>
      </c>
      <c r="C90" s="3">
        <v>2009</v>
      </c>
      <c r="D90" s="2" t="s">
        <v>3</v>
      </c>
      <c r="E90" s="1">
        <v>7.3000000000000007</v>
      </c>
      <c r="F90" s="1">
        <v>5.3000000000000007</v>
      </c>
      <c r="G90" s="36">
        <v>12.600000000000001</v>
      </c>
    </row>
    <row r="91" spans="1:7">
      <c r="A91" s="2">
        <v>34</v>
      </c>
      <c r="B91" s="2" t="s">
        <v>94</v>
      </c>
      <c r="C91" s="3">
        <v>2009</v>
      </c>
      <c r="D91" s="2" t="s">
        <v>3</v>
      </c>
      <c r="E91" s="1">
        <v>7.4</v>
      </c>
      <c r="F91" s="1">
        <v>5.1499999999999986</v>
      </c>
      <c r="G91" s="36">
        <v>12.549999999999999</v>
      </c>
    </row>
    <row r="92" spans="1:7">
      <c r="A92" s="2">
        <v>35</v>
      </c>
      <c r="B92" s="2" t="s">
        <v>99</v>
      </c>
      <c r="C92" s="3">
        <v>2008</v>
      </c>
      <c r="D92" s="2" t="s">
        <v>54</v>
      </c>
      <c r="E92" s="1">
        <v>6.7999999999999989</v>
      </c>
      <c r="F92" s="1">
        <v>5.4000000000000012</v>
      </c>
      <c r="G92" s="36">
        <v>12.2</v>
      </c>
    </row>
    <row r="93" spans="1:7">
      <c r="A93" s="2">
        <v>36</v>
      </c>
      <c r="B93" s="2" t="s">
        <v>77</v>
      </c>
      <c r="C93" s="3">
        <v>2009</v>
      </c>
      <c r="D93" s="2" t="s">
        <v>78</v>
      </c>
      <c r="E93" s="1">
        <v>5.9499999999999993</v>
      </c>
      <c r="F93" s="1">
        <v>6.2</v>
      </c>
      <c r="G93" s="36">
        <v>12.149999999999999</v>
      </c>
    </row>
    <row r="94" spans="1:7">
      <c r="A94" s="2">
        <v>37</v>
      </c>
      <c r="B94" s="2" t="s">
        <v>6</v>
      </c>
      <c r="C94" s="3">
        <v>2008</v>
      </c>
      <c r="D94" s="2" t="s">
        <v>3</v>
      </c>
      <c r="E94" s="1">
        <v>6.3000000000000007</v>
      </c>
      <c r="F94" s="1">
        <v>5.4</v>
      </c>
      <c r="G94" s="36">
        <v>11.700000000000001</v>
      </c>
    </row>
    <row r="95" spans="1:7">
      <c r="A95" s="2">
        <v>38</v>
      </c>
      <c r="B95" s="2" t="s">
        <v>98</v>
      </c>
      <c r="C95" s="3">
        <v>2009</v>
      </c>
      <c r="D95" s="2" t="s">
        <v>54</v>
      </c>
      <c r="E95" s="1">
        <v>6.7</v>
      </c>
      <c r="F95" s="1">
        <v>4.1999999999999993</v>
      </c>
      <c r="G95" s="36">
        <v>10.899999999999999</v>
      </c>
    </row>
    <row r="96" spans="1:7">
      <c r="A96" s="2">
        <v>39</v>
      </c>
      <c r="B96" s="2" t="s">
        <v>79</v>
      </c>
      <c r="C96" s="3">
        <v>2008</v>
      </c>
      <c r="D96" s="2" t="s">
        <v>78</v>
      </c>
      <c r="E96" s="1">
        <v>5.9000000000000012</v>
      </c>
      <c r="F96" s="1">
        <v>4.6499999999999995</v>
      </c>
      <c r="G96" s="36">
        <v>10.55</v>
      </c>
    </row>
    <row r="97" spans="1:7">
      <c r="A97" s="2">
        <v>40</v>
      </c>
      <c r="B97" s="2" t="s">
        <v>28</v>
      </c>
      <c r="C97" s="3">
        <v>2008</v>
      </c>
      <c r="D97" s="2" t="s">
        <v>25</v>
      </c>
      <c r="E97" s="1">
        <v>5.4499999999999993</v>
      </c>
      <c r="F97" s="1">
        <v>4.7999999999999989</v>
      </c>
      <c r="G97" s="36">
        <v>10.249999999999998</v>
      </c>
    </row>
    <row r="98" spans="1:7">
      <c r="A98" s="2">
        <v>41</v>
      </c>
      <c r="B98" s="2" t="s">
        <v>27</v>
      </c>
      <c r="C98" s="3">
        <v>2009</v>
      </c>
      <c r="D98" s="2" t="s">
        <v>25</v>
      </c>
      <c r="E98" s="1">
        <v>6.4</v>
      </c>
      <c r="F98" s="1">
        <v>3.45</v>
      </c>
      <c r="G98" s="36">
        <v>9.8500000000000014</v>
      </c>
    </row>
    <row r="100" spans="1:7">
      <c r="A100" s="4"/>
      <c r="B100" s="4" t="s">
        <v>203</v>
      </c>
      <c r="C100" s="31"/>
      <c r="D100" s="4"/>
    </row>
    <row r="101" spans="1:7">
      <c r="B101" s="4" t="s">
        <v>1</v>
      </c>
    </row>
    <row r="102" spans="1:7" ht="14.4" thickBot="1">
      <c r="A102" s="5" t="s">
        <v>182</v>
      </c>
      <c r="B102" s="6" t="s">
        <v>183</v>
      </c>
      <c r="C102" s="7" t="s">
        <v>184</v>
      </c>
      <c r="D102" s="6" t="s">
        <v>185</v>
      </c>
      <c r="E102" s="8" t="s">
        <v>177</v>
      </c>
      <c r="F102" s="8" t="s">
        <v>176</v>
      </c>
      <c r="G102" s="8" t="s">
        <v>186</v>
      </c>
    </row>
    <row r="103" spans="1:7" ht="14.4" thickTop="1">
      <c r="A103" s="2">
        <v>1</v>
      </c>
      <c r="B103" s="2" t="s">
        <v>74</v>
      </c>
      <c r="C103" s="3">
        <v>2008</v>
      </c>
      <c r="D103" s="2" t="s">
        <v>54</v>
      </c>
      <c r="E103" s="1">
        <v>9.6999999999999993</v>
      </c>
      <c r="F103" s="1">
        <v>10</v>
      </c>
      <c r="G103" s="36">
        <v>19.7</v>
      </c>
    </row>
    <row r="104" spans="1:7">
      <c r="A104" s="2">
        <v>2</v>
      </c>
      <c r="B104" s="2" t="s">
        <v>144</v>
      </c>
      <c r="C104" s="3">
        <v>2008</v>
      </c>
      <c r="D104" s="2" t="s">
        <v>3</v>
      </c>
      <c r="E104" s="1">
        <v>10</v>
      </c>
      <c r="F104" s="1">
        <v>8.8000000000000007</v>
      </c>
      <c r="G104" s="36">
        <v>18.8</v>
      </c>
    </row>
    <row r="105" spans="1:7">
      <c r="A105" s="2">
        <v>3</v>
      </c>
      <c r="B105" s="2" t="s">
        <v>75</v>
      </c>
      <c r="C105" s="3">
        <v>2008</v>
      </c>
      <c r="D105" s="2" t="s">
        <v>54</v>
      </c>
      <c r="E105" s="1">
        <v>9.4499999999999993</v>
      </c>
      <c r="F105" s="1">
        <v>8.6000000000000014</v>
      </c>
      <c r="G105" s="36">
        <v>18.05</v>
      </c>
    </row>
    <row r="106" spans="1:7">
      <c r="A106" s="2">
        <v>4</v>
      </c>
      <c r="B106" s="2" t="s">
        <v>32</v>
      </c>
      <c r="C106" s="3">
        <v>2008</v>
      </c>
      <c r="D106" s="2" t="s">
        <v>3</v>
      </c>
      <c r="E106" s="1">
        <v>8.6000000000000014</v>
      </c>
      <c r="F106" s="1">
        <v>9.1999999999999993</v>
      </c>
      <c r="G106" s="36">
        <v>17.8</v>
      </c>
    </row>
    <row r="107" spans="1:7">
      <c r="A107" s="2">
        <v>5</v>
      </c>
      <c r="B107" s="2" t="s">
        <v>171</v>
      </c>
      <c r="C107" s="3">
        <v>2008</v>
      </c>
      <c r="D107" s="2" t="s">
        <v>160</v>
      </c>
      <c r="E107" s="1">
        <v>9.6999999999999993</v>
      </c>
      <c r="F107" s="1">
        <v>7.9499999999999993</v>
      </c>
      <c r="G107" s="36">
        <v>17.649999999999999</v>
      </c>
    </row>
    <row r="108" spans="1:7">
      <c r="A108" s="2">
        <v>6</v>
      </c>
      <c r="B108" s="2" t="s">
        <v>133</v>
      </c>
      <c r="C108" s="3">
        <v>2007</v>
      </c>
      <c r="D108" s="2" t="s">
        <v>3</v>
      </c>
      <c r="E108" s="1">
        <v>8.35</v>
      </c>
      <c r="F108" s="1">
        <v>9.1000000000000014</v>
      </c>
      <c r="G108" s="36">
        <v>17.450000000000003</v>
      </c>
    </row>
    <row r="109" spans="1:7">
      <c r="A109" s="2">
        <v>7</v>
      </c>
      <c r="B109" s="2" t="s">
        <v>36</v>
      </c>
      <c r="C109" s="3">
        <v>2008</v>
      </c>
      <c r="D109" s="2" t="s">
        <v>3</v>
      </c>
      <c r="E109" s="1">
        <v>8.15</v>
      </c>
      <c r="F109" s="1">
        <v>9.1999999999999993</v>
      </c>
      <c r="G109" s="36">
        <v>17.350000000000001</v>
      </c>
    </row>
    <row r="110" spans="1:7">
      <c r="A110" s="2">
        <v>8</v>
      </c>
      <c r="B110" s="2" t="s">
        <v>29</v>
      </c>
      <c r="C110" s="3">
        <v>2008</v>
      </c>
      <c r="D110" s="2" t="s">
        <v>3</v>
      </c>
      <c r="E110" s="1">
        <v>8.6999999999999993</v>
      </c>
      <c r="F110" s="1">
        <v>8.5499999999999989</v>
      </c>
      <c r="G110" s="36">
        <v>17.25</v>
      </c>
    </row>
    <row r="111" spans="1:7">
      <c r="A111" s="2">
        <v>9</v>
      </c>
      <c r="B111" s="2" t="s">
        <v>145</v>
      </c>
      <c r="C111" s="3">
        <v>2008</v>
      </c>
      <c r="D111" s="2" t="s">
        <v>3</v>
      </c>
      <c r="E111" s="1">
        <v>9.3000000000000007</v>
      </c>
      <c r="F111" s="1">
        <v>7.8000000000000007</v>
      </c>
      <c r="G111" s="36">
        <v>17.100000000000001</v>
      </c>
    </row>
    <row r="112" spans="1:7">
      <c r="A112" s="2">
        <v>10</v>
      </c>
      <c r="B112" s="2" t="s">
        <v>30</v>
      </c>
      <c r="C112" s="3">
        <v>2008</v>
      </c>
      <c r="D112" s="2" t="s">
        <v>3</v>
      </c>
      <c r="E112" s="1">
        <v>8.4</v>
      </c>
      <c r="F112" s="1">
        <v>8.6000000000000014</v>
      </c>
      <c r="G112" s="36">
        <v>17</v>
      </c>
    </row>
    <row r="113" spans="1:7">
      <c r="A113" s="2">
        <v>11</v>
      </c>
      <c r="B113" s="2" t="s">
        <v>57</v>
      </c>
      <c r="C113" s="3">
        <v>2008</v>
      </c>
      <c r="D113" s="2" t="s">
        <v>54</v>
      </c>
      <c r="E113" s="1">
        <v>8.6</v>
      </c>
      <c r="F113" s="1">
        <v>8.35</v>
      </c>
      <c r="G113" s="36">
        <v>16.95</v>
      </c>
    </row>
    <row r="114" spans="1:7">
      <c r="A114" s="2">
        <v>12</v>
      </c>
      <c r="B114" s="2" t="s">
        <v>132</v>
      </c>
      <c r="C114" s="3">
        <v>2007</v>
      </c>
      <c r="D114" s="2" t="s">
        <v>3</v>
      </c>
      <c r="E114" s="1">
        <v>8.5</v>
      </c>
      <c r="F114" s="1">
        <v>8.4</v>
      </c>
      <c r="G114" s="36">
        <v>16.899999999999999</v>
      </c>
    </row>
    <row r="115" spans="1:7">
      <c r="A115" s="2">
        <v>13</v>
      </c>
      <c r="B115" s="2" t="s">
        <v>82</v>
      </c>
      <c r="C115" s="3">
        <v>2008</v>
      </c>
      <c r="D115" s="2" t="s">
        <v>78</v>
      </c>
      <c r="E115" s="1">
        <v>7.7</v>
      </c>
      <c r="F115" s="1">
        <v>9.1000000000000014</v>
      </c>
      <c r="G115" s="36">
        <v>16.8</v>
      </c>
    </row>
    <row r="116" spans="1:7">
      <c r="A116" s="2">
        <v>14</v>
      </c>
      <c r="B116" s="2" t="s">
        <v>143</v>
      </c>
      <c r="C116" s="3">
        <v>2008</v>
      </c>
      <c r="D116" s="2" t="s">
        <v>3</v>
      </c>
      <c r="E116" s="1">
        <v>8.85</v>
      </c>
      <c r="F116" s="1">
        <v>7.6</v>
      </c>
      <c r="G116" s="36">
        <v>16.45</v>
      </c>
    </row>
    <row r="117" spans="1:7">
      <c r="A117" s="2">
        <v>15</v>
      </c>
      <c r="B117" s="2" t="s">
        <v>61</v>
      </c>
      <c r="C117" s="3">
        <v>2008</v>
      </c>
      <c r="D117" s="2" t="s">
        <v>54</v>
      </c>
      <c r="E117" s="1">
        <v>8.6999999999999993</v>
      </c>
      <c r="F117" s="1">
        <v>7.4</v>
      </c>
      <c r="G117" s="36">
        <v>16.100000000000001</v>
      </c>
    </row>
    <row r="118" spans="1:7">
      <c r="A118" s="2">
        <v>16</v>
      </c>
      <c r="B118" s="2" t="s">
        <v>162</v>
      </c>
      <c r="C118" s="3">
        <v>2008</v>
      </c>
      <c r="D118" s="2" t="s">
        <v>160</v>
      </c>
      <c r="E118" s="1">
        <v>8</v>
      </c>
      <c r="F118" s="1">
        <v>8.1000000000000014</v>
      </c>
      <c r="G118" s="36">
        <v>16.100000000000001</v>
      </c>
    </row>
    <row r="119" spans="1:7">
      <c r="A119" s="2">
        <v>17</v>
      </c>
      <c r="B119" s="2" t="s">
        <v>103</v>
      </c>
      <c r="C119" s="3">
        <v>2008</v>
      </c>
      <c r="D119" s="2" t="s">
        <v>3</v>
      </c>
      <c r="E119" s="1">
        <v>8.4</v>
      </c>
      <c r="F119" s="1">
        <v>7.4999999999999991</v>
      </c>
      <c r="G119" s="36">
        <v>15.899999999999999</v>
      </c>
    </row>
    <row r="120" spans="1:7">
      <c r="A120" s="2">
        <v>18</v>
      </c>
      <c r="B120" s="2" t="s">
        <v>178</v>
      </c>
      <c r="C120" s="3">
        <v>2008</v>
      </c>
      <c r="D120" s="2" t="s">
        <v>3</v>
      </c>
      <c r="E120" s="1">
        <v>7.9</v>
      </c>
      <c r="F120" s="1">
        <v>7.8000000000000007</v>
      </c>
      <c r="G120" s="36">
        <v>15.700000000000001</v>
      </c>
    </row>
    <row r="121" spans="1:7">
      <c r="A121" s="2">
        <v>19</v>
      </c>
      <c r="B121" s="2" t="s">
        <v>58</v>
      </c>
      <c r="C121" s="3">
        <v>2008</v>
      </c>
      <c r="D121" s="2" t="s">
        <v>54</v>
      </c>
      <c r="E121" s="1">
        <v>7.4499999999999993</v>
      </c>
      <c r="F121" s="1">
        <v>8.1</v>
      </c>
      <c r="G121" s="36">
        <v>15.549999999999999</v>
      </c>
    </row>
    <row r="122" spans="1:7">
      <c r="A122" s="2">
        <v>20</v>
      </c>
      <c r="B122" s="2" t="s">
        <v>161</v>
      </c>
      <c r="C122" s="3">
        <v>2008</v>
      </c>
      <c r="D122" s="2" t="s">
        <v>160</v>
      </c>
      <c r="E122" s="1">
        <v>8.6999999999999993</v>
      </c>
      <c r="F122" s="1">
        <v>6.75</v>
      </c>
      <c r="G122" s="36">
        <v>15.45</v>
      </c>
    </row>
    <row r="123" spans="1:7">
      <c r="A123" s="2">
        <v>21</v>
      </c>
      <c r="B123" s="2" t="s">
        <v>47</v>
      </c>
      <c r="C123" s="3">
        <v>2007</v>
      </c>
      <c r="D123" s="2" t="s">
        <v>44</v>
      </c>
      <c r="E123" s="1">
        <v>8</v>
      </c>
      <c r="F123" s="1">
        <v>7.25</v>
      </c>
      <c r="G123" s="36">
        <v>15.25</v>
      </c>
    </row>
    <row r="124" spans="1:7">
      <c r="A124" s="2">
        <v>22</v>
      </c>
      <c r="B124" s="2" t="s">
        <v>174</v>
      </c>
      <c r="C124" s="3">
        <v>2008</v>
      </c>
      <c r="D124" s="2" t="s">
        <v>3</v>
      </c>
      <c r="E124" s="1">
        <v>8</v>
      </c>
      <c r="F124" s="1">
        <v>7.2000000000000011</v>
      </c>
      <c r="G124" s="36">
        <v>15.200000000000001</v>
      </c>
    </row>
    <row r="125" spans="1:7">
      <c r="A125" s="2">
        <v>23</v>
      </c>
      <c r="B125" s="2" t="s">
        <v>83</v>
      </c>
      <c r="C125" s="3">
        <v>2008</v>
      </c>
      <c r="D125" s="2" t="s">
        <v>78</v>
      </c>
      <c r="E125" s="1">
        <v>7.6</v>
      </c>
      <c r="F125" s="1">
        <v>7.6000000000000005</v>
      </c>
      <c r="G125" s="36">
        <v>15.2</v>
      </c>
    </row>
    <row r="126" spans="1:7">
      <c r="A126" s="2">
        <v>24</v>
      </c>
      <c r="B126" s="2" t="s">
        <v>163</v>
      </c>
      <c r="C126" s="3">
        <v>2008</v>
      </c>
      <c r="D126" s="2" t="s">
        <v>160</v>
      </c>
      <c r="E126" s="1">
        <v>7.25</v>
      </c>
      <c r="F126" s="1">
        <v>7.8999999999999995</v>
      </c>
      <c r="G126" s="36">
        <v>15.149999999999999</v>
      </c>
    </row>
    <row r="127" spans="1:7">
      <c r="A127" s="2">
        <v>25</v>
      </c>
      <c r="B127" s="2" t="s">
        <v>175</v>
      </c>
      <c r="C127" s="3">
        <v>2008</v>
      </c>
      <c r="D127" s="2" t="s">
        <v>3</v>
      </c>
      <c r="E127" s="1">
        <v>6.7000000000000011</v>
      </c>
      <c r="F127" s="1">
        <v>8.3999999999999986</v>
      </c>
      <c r="G127" s="36">
        <v>15.1</v>
      </c>
    </row>
    <row r="128" spans="1:7">
      <c r="A128" s="2">
        <v>26</v>
      </c>
      <c r="B128" s="2" t="s">
        <v>62</v>
      </c>
      <c r="C128" s="3">
        <v>2008</v>
      </c>
      <c r="D128" s="2" t="s">
        <v>54</v>
      </c>
      <c r="E128" s="1">
        <v>7.3</v>
      </c>
      <c r="F128" s="1">
        <v>7.6999999999999993</v>
      </c>
      <c r="G128" s="36">
        <v>15</v>
      </c>
    </row>
    <row r="129" spans="1:7">
      <c r="A129" s="2">
        <v>27</v>
      </c>
      <c r="B129" s="2" t="s">
        <v>173</v>
      </c>
      <c r="C129" s="3">
        <v>2008</v>
      </c>
      <c r="D129" s="2" t="s">
        <v>3</v>
      </c>
      <c r="E129" s="1">
        <v>8.15</v>
      </c>
      <c r="F129" s="1">
        <v>6.7999999999999989</v>
      </c>
      <c r="G129" s="36">
        <v>14.95</v>
      </c>
    </row>
    <row r="130" spans="1:7">
      <c r="A130" s="2">
        <v>28</v>
      </c>
      <c r="B130" s="2" t="s">
        <v>48</v>
      </c>
      <c r="C130" s="3">
        <v>2007</v>
      </c>
      <c r="D130" s="2" t="s">
        <v>44</v>
      </c>
      <c r="E130" s="1">
        <v>8.5</v>
      </c>
      <c r="F130" s="1">
        <v>6.3</v>
      </c>
      <c r="G130" s="36">
        <v>14.8</v>
      </c>
    </row>
    <row r="131" spans="1:7">
      <c r="A131" s="2">
        <v>29</v>
      </c>
      <c r="B131" s="2" t="s">
        <v>237</v>
      </c>
      <c r="C131" s="2">
        <v>2009</v>
      </c>
      <c r="D131" s="2" t="s">
        <v>54</v>
      </c>
      <c r="E131" s="1">
        <v>7.4499999999999993</v>
      </c>
      <c r="F131" s="1">
        <v>7.35</v>
      </c>
      <c r="G131" s="36">
        <v>14.799999999999999</v>
      </c>
    </row>
    <row r="132" spans="1:7">
      <c r="A132" s="2">
        <v>30</v>
      </c>
      <c r="B132" s="2" t="s">
        <v>49</v>
      </c>
      <c r="C132" s="3">
        <v>2007</v>
      </c>
      <c r="D132" s="2" t="s">
        <v>44</v>
      </c>
      <c r="E132" s="1">
        <v>8.1999999999999993</v>
      </c>
      <c r="F132" s="1">
        <v>6.45</v>
      </c>
      <c r="G132" s="36">
        <v>14.649999999999999</v>
      </c>
    </row>
    <row r="133" spans="1:7">
      <c r="A133" s="2" t="s">
        <v>249</v>
      </c>
      <c r="B133" s="2" t="s">
        <v>60</v>
      </c>
      <c r="C133" s="3">
        <v>2008</v>
      </c>
      <c r="D133" s="2" t="s">
        <v>54</v>
      </c>
      <c r="E133" s="1">
        <v>7.6999999999999993</v>
      </c>
      <c r="F133" s="1">
        <v>6.6</v>
      </c>
      <c r="G133" s="36">
        <v>14.299999999999999</v>
      </c>
    </row>
    <row r="134" spans="1:7">
      <c r="B134" s="2" t="s">
        <v>239</v>
      </c>
      <c r="C134" s="3">
        <v>2007</v>
      </c>
      <c r="D134" s="2" t="s">
        <v>25</v>
      </c>
      <c r="E134" s="1">
        <v>7.3999999999999986</v>
      </c>
      <c r="F134" s="1">
        <v>6.8999999999999995</v>
      </c>
      <c r="G134" s="36">
        <v>14.299999999999997</v>
      </c>
    </row>
    <row r="135" spans="1:7">
      <c r="A135" s="2">
        <v>33</v>
      </c>
      <c r="B135" s="2" t="s">
        <v>59</v>
      </c>
      <c r="C135" s="3">
        <v>2008</v>
      </c>
      <c r="D135" s="2" t="s">
        <v>54</v>
      </c>
      <c r="E135" s="1">
        <v>7.35</v>
      </c>
      <c r="F135" s="1">
        <v>6.8</v>
      </c>
      <c r="G135" s="36">
        <v>14.149999999999999</v>
      </c>
    </row>
    <row r="136" spans="1:7">
      <c r="A136" s="2">
        <v>34</v>
      </c>
      <c r="B136" s="2" t="s">
        <v>240</v>
      </c>
      <c r="C136" s="3">
        <v>2007</v>
      </c>
      <c r="D136" s="2" t="s">
        <v>54</v>
      </c>
      <c r="E136" s="1">
        <v>8.4</v>
      </c>
      <c r="F136" s="1">
        <v>5.6000000000000005</v>
      </c>
      <c r="G136" s="36">
        <v>14</v>
      </c>
    </row>
    <row r="137" spans="1:7">
      <c r="A137" s="2">
        <v>35</v>
      </c>
      <c r="B137" s="2" t="s">
        <v>172</v>
      </c>
      <c r="C137" s="3">
        <v>2008</v>
      </c>
      <c r="D137" s="2" t="s">
        <v>3</v>
      </c>
      <c r="E137" s="1">
        <v>8.5</v>
      </c>
      <c r="F137" s="1">
        <v>5.2000000000000011</v>
      </c>
      <c r="G137" s="36">
        <v>13.700000000000001</v>
      </c>
    </row>
    <row r="138" spans="1:7">
      <c r="A138" s="2">
        <v>36</v>
      </c>
      <c r="B138" s="2" t="s">
        <v>31</v>
      </c>
      <c r="C138" s="3">
        <v>2008</v>
      </c>
      <c r="D138" s="2" t="s">
        <v>3</v>
      </c>
      <c r="E138" s="1">
        <v>8.1000000000000014</v>
      </c>
      <c r="F138" s="1">
        <v>5.5</v>
      </c>
      <c r="G138" s="36">
        <v>13.600000000000001</v>
      </c>
    </row>
    <row r="139" spans="1:7">
      <c r="A139" s="2">
        <v>37</v>
      </c>
      <c r="B139" s="2" t="s">
        <v>80</v>
      </c>
      <c r="C139" s="3">
        <v>2008</v>
      </c>
      <c r="D139" s="2" t="s">
        <v>78</v>
      </c>
      <c r="E139" s="1">
        <v>7.1</v>
      </c>
      <c r="F139" s="1">
        <v>6.5</v>
      </c>
      <c r="G139" s="36">
        <v>13.6</v>
      </c>
    </row>
    <row r="140" spans="1:7">
      <c r="A140" s="2">
        <v>38</v>
      </c>
      <c r="B140" s="2" t="s">
        <v>37</v>
      </c>
      <c r="C140" s="3">
        <v>2008</v>
      </c>
      <c r="D140" s="2" t="s">
        <v>3</v>
      </c>
      <c r="E140" s="1">
        <v>7.6000000000000005</v>
      </c>
      <c r="F140" s="1">
        <v>5.3</v>
      </c>
      <c r="G140" s="36">
        <v>12.9</v>
      </c>
    </row>
    <row r="141" spans="1:7">
      <c r="A141" s="2">
        <v>39</v>
      </c>
      <c r="B141" s="2" t="s">
        <v>81</v>
      </c>
      <c r="C141" s="3">
        <v>2008</v>
      </c>
      <c r="D141" s="2" t="s">
        <v>78</v>
      </c>
      <c r="E141" s="1">
        <v>6.4</v>
      </c>
      <c r="F141" s="1">
        <v>6.3999999999999995</v>
      </c>
      <c r="G141" s="36">
        <v>12.8</v>
      </c>
    </row>
    <row r="142" spans="1:7">
      <c r="A142" s="2">
        <v>40</v>
      </c>
      <c r="B142" s="2" t="s">
        <v>64</v>
      </c>
      <c r="C142" s="3">
        <v>2008</v>
      </c>
      <c r="D142" s="2" t="s">
        <v>54</v>
      </c>
      <c r="E142" s="1">
        <v>7.2</v>
      </c>
      <c r="F142" s="1">
        <v>5.35</v>
      </c>
      <c r="G142" s="36">
        <v>12.55</v>
      </c>
    </row>
    <row r="143" spans="1:7">
      <c r="A143" s="2">
        <v>41</v>
      </c>
      <c r="B143" s="2" t="s">
        <v>63</v>
      </c>
      <c r="C143" s="3">
        <v>2007</v>
      </c>
      <c r="D143" s="2" t="s">
        <v>54</v>
      </c>
      <c r="E143" s="1">
        <v>6</v>
      </c>
      <c r="F143" s="1">
        <v>6.4</v>
      </c>
      <c r="G143" s="36">
        <v>12.4</v>
      </c>
    </row>
    <row r="144" spans="1:7">
      <c r="A144" s="2">
        <v>42</v>
      </c>
      <c r="B144" s="2" t="s">
        <v>238</v>
      </c>
      <c r="C144" s="3">
        <v>2008</v>
      </c>
      <c r="D144" s="2" t="s">
        <v>3</v>
      </c>
      <c r="E144" s="1">
        <v>6.7000000000000011</v>
      </c>
      <c r="F144" s="1">
        <v>5.0999999999999996</v>
      </c>
      <c r="G144" s="36">
        <v>11.8</v>
      </c>
    </row>
    <row r="145" spans="1:7">
      <c r="A145" s="2">
        <v>43</v>
      </c>
      <c r="B145" s="2" t="s">
        <v>140</v>
      </c>
      <c r="C145" s="3">
        <v>2007</v>
      </c>
      <c r="D145" s="2" t="s">
        <v>25</v>
      </c>
      <c r="E145" s="1">
        <v>6</v>
      </c>
      <c r="F145" s="1">
        <v>5.6000000000000005</v>
      </c>
      <c r="G145" s="36">
        <v>11.600000000000001</v>
      </c>
    </row>
    <row r="147" spans="1:7">
      <c r="A147" s="4"/>
      <c r="B147" s="4" t="s">
        <v>204</v>
      </c>
    </row>
    <row r="148" spans="1:7">
      <c r="B148" s="4" t="s">
        <v>2</v>
      </c>
    </row>
    <row r="149" spans="1:7" ht="14.4" thickBot="1">
      <c r="A149" s="5" t="s">
        <v>182</v>
      </c>
      <c r="B149" s="6" t="s">
        <v>183</v>
      </c>
      <c r="C149" s="7" t="s">
        <v>184</v>
      </c>
      <c r="D149" s="6" t="s">
        <v>185</v>
      </c>
      <c r="E149" s="8" t="s">
        <v>156</v>
      </c>
      <c r="F149" s="8" t="s">
        <v>157</v>
      </c>
      <c r="G149" s="8" t="s">
        <v>186</v>
      </c>
    </row>
    <row r="150" spans="1:7" ht="14.4" thickTop="1">
      <c r="A150" s="2">
        <v>1</v>
      </c>
      <c r="B150" s="2" t="s">
        <v>147</v>
      </c>
      <c r="C150" s="3">
        <v>2007</v>
      </c>
      <c r="D150" s="2" t="s">
        <v>3</v>
      </c>
      <c r="E150" s="1">
        <v>12.4</v>
      </c>
      <c r="F150" s="1">
        <v>11.6</v>
      </c>
      <c r="G150" s="36">
        <v>24</v>
      </c>
    </row>
    <row r="151" spans="1:7">
      <c r="A151" s="2">
        <v>2</v>
      </c>
      <c r="B151" s="2" t="s">
        <v>33</v>
      </c>
      <c r="C151" s="3">
        <v>2007</v>
      </c>
      <c r="D151" s="2" t="s">
        <v>3</v>
      </c>
      <c r="E151" s="1">
        <v>10.6</v>
      </c>
      <c r="F151" s="1">
        <v>8.9</v>
      </c>
      <c r="G151" s="36">
        <v>19.5</v>
      </c>
    </row>
    <row r="152" spans="1:7">
      <c r="A152" s="2">
        <v>3</v>
      </c>
      <c r="B152" s="2" t="s">
        <v>153</v>
      </c>
      <c r="C152" s="3">
        <v>2007</v>
      </c>
      <c r="D152" s="2" t="s">
        <v>149</v>
      </c>
      <c r="E152" s="1">
        <v>10.1</v>
      </c>
      <c r="F152" s="1">
        <v>9.1</v>
      </c>
      <c r="G152" s="36">
        <v>19.2</v>
      </c>
    </row>
    <row r="153" spans="1:7">
      <c r="A153" s="2">
        <v>4</v>
      </c>
      <c r="B153" s="2" t="s">
        <v>136</v>
      </c>
      <c r="C153" s="3">
        <v>2007</v>
      </c>
      <c r="D153" s="2" t="s">
        <v>3</v>
      </c>
      <c r="E153" s="1">
        <v>9.1</v>
      </c>
      <c r="F153" s="1">
        <v>9.1999999999999993</v>
      </c>
      <c r="G153" s="36">
        <v>18.299999999999997</v>
      </c>
    </row>
    <row r="154" spans="1:7">
      <c r="A154" s="2">
        <v>5</v>
      </c>
      <c r="B154" s="2" t="s">
        <v>135</v>
      </c>
      <c r="C154" s="3">
        <v>2007</v>
      </c>
      <c r="D154" s="2" t="s">
        <v>3</v>
      </c>
      <c r="E154" s="1">
        <v>10.4</v>
      </c>
      <c r="F154" s="1">
        <v>7</v>
      </c>
      <c r="G154" s="36">
        <v>17.399999999999999</v>
      </c>
    </row>
    <row r="155" spans="1:7">
      <c r="A155" s="2">
        <v>6</v>
      </c>
      <c r="B155" s="2" t="s">
        <v>146</v>
      </c>
      <c r="C155" s="3">
        <v>2007</v>
      </c>
      <c r="D155" s="2" t="s">
        <v>3</v>
      </c>
      <c r="E155" s="1">
        <v>6.7</v>
      </c>
      <c r="F155" s="1">
        <v>9.4499999999999993</v>
      </c>
      <c r="G155" s="36">
        <v>16.149999999999999</v>
      </c>
    </row>
    <row r="156" spans="1:7">
      <c r="A156" s="2">
        <v>7</v>
      </c>
      <c r="B156" s="2" t="s">
        <v>134</v>
      </c>
      <c r="C156" s="3">
        <v>2007</v>
      </c>
      <c r="D156" s="2" t="s">
        <v>3</v>
      </c>
      <c r="E156" s="1">
        <v>8.6999999999999975</v>
      </c>
      <c r="F156" s="1">
        <v>7.3</v>
      </c>
      <c r="G156" s="36">
        <v>15.999999999999996</v>
      </c>
    </row>
    <row r="157" spans="1:7">
      <c r="A157" s="2">
        <v>8</v>
      </c>
      <c r="B157" s="2" t="s">
        <v>137</v>
      </c>
      <c r="C157" s="3">
        <v>2007</v>
      </c>
      <c r="D157" s="2" t="s">
        <v>3</v>
      </c>
      <c r="E157" s="1">
        <v>8.2000000000000011</v>
      </c>
      <c r="F157" s="1">
        <v>7.6</v>
      </c>
      <c r="G157" s="36">
        <v>15.8</v>
      </c>
    </row>
    <row r="158" spans="1:7">
      <c r="A158" s="2">
        <v>9</v>
      </c>
      <c r="B158" s="2" t="s">
        <v>250</v>
      </c>
      <c r="C158" s="3">
        <v>2007</v>
      </c>
      <c r="D158" s="2" t="s">
        <v>54</v>
      </c>
      <c r="E158" s="1">
        <v>7</v>
      </c>
      <c r="F158" s="1">
        <v>8.3999999999999986</v>
      </c>
      <c r="G158" s="36">
        <v>15.399999999999999</v>
      </c>
    </row>
    <row r="159" spans="1:7">
      <c r="A159" s="2">
        <v>10</v>
      </c>
      <c r="B159" s="2" t="s">
        <v>101</v>
      </c>
      <c r="C159" s="3">
        <v>2007</v>
      </c>
      <c r="D159" s="2" t="s">
        <v>3</v>
      </c>
      <c r="E159" s="1">
        <v>8.7999999999999989</v>
      </c>
      <c r="F159" s="1">
        <v>6.3000000000000016</v>
      </c>
      <c r="G159" s="36">
        <v>15.100000000000001</v>
      </c>
    </row>
    <row r="160" spans="1:7">
      <c r="A160" s="2">
        <v>11</v>
      </c>
      <c r="B160" s="2" t="s">
        <v>154</v>
      </c>
      <c r="C160" s="3">
        <v>2006</v>
      </c>
      <c r="D160" s="2" t="s">
        <v>149</v>
      </c>
      <c r="E160" s="1">
        <v>6.8000000000000007</v>
      </c>
      <c r="F160" s="1">
        <v>8.1</v>
      </c>
      <c r="G160" s="36">
        <v>14.9</v>
      </c>
    </row>
    <row r="161" spans="1:7" ht="14.25" customHeight="1">
      <c r="A161" s="2">
        <v>12</v>
      </c>
      <c r="B161" s="2" t="s">
        <v>179</v>
      </c>
      <c r="C161" s="3">
        <v>2007</v>
      </c>
      <c r="D161" s="2" t="s">
        <v>3</v>
      </c>
      <c r="E161" s="1">
        <v>6.1000000000000014</v>
      </c>
      <c r="F161" s="1">
        <v>8.6</v>
      </c>
      <c r="G161" s="36">
        <v>14.700000000000001</v>
      </c>
    </row>
    <row r="162" spans="1:7">
      <c r="A162" s="2">
        <v>13</v>
      </c>
      <c r="B162" s="2" t="s">
        <v>102</v>
      </c>
      <c r="C162" s="3">
        <v>2006</v>
      </c>
      <c r="D162" s="2" t="s">
        <v>3</v>
      </c>
      <c r="E162" s="1">
        <v>7.3000000000000007</v>
      </c>
      <c r="F162" s="1">
        <v>7.4</v>
      </c>
      <c r="G162" s="36">
        <v>14.700000000000001</v>
      </c>
    </row>
    <row r="163" spans="1:7">
      <c r="A163" s="2">
        <v>14</v>
      </c>
      <c r="B163" s="2" t="s">
        <v>65</v>
      </c>
      <c r="C163" s="3">
        <v>2006</v>
      </c>
      <c r="D163" s="2" t="s">
        <v>54</v>
      </c>
      <c r="E163" s="1">
        <v>6.1999999999999984</v>
      </c>
      <c r="F163" s="1">
        <v>8.1</v>
      </c>
      <c r="G163" s="36">
        <v>14.299999999999997</v>
      </c>
    </row>
    <row r="164" spans="1:7">
      <c r="A164" s="2">
        <v>15</v>
      </c>
      <c r="B164" s="2" t="s">
        <v>34</v>
      </c>
      <c r="C164" s="3">
        <v>2007</v>
      </c>
      <c r="D164" s="2" t="s">
        <v>3</v>
      </c>
      <c r="E164" s="1">
        <v>7.2999999999999989</v>
      </c>
      <c r="F164" s="1">
        <v>6.6999999999999993</v>
      </c>
      <c r="G164" s="36">
        <v>13.999999999999998</v>
      </c>
    </row>
    <row r="165" spans="1:7">
      <c r="A165" s="2">
        <v>16</v>
      </c>
      <c r="B165" s="2" t="s">
        <v>138</v>
      </c>
      <c r="C165" s="3">
        <v>2007</v>
      </c>
      <c r="D165" s="2" t="s">
        <v>3</v>
      </c>
      <c r="E165" s="1">
        <v>6.1999999999999993</v>
      </c>
      <c r="F165" s="1">
        <v>6.2000000000000011</v>
      </c>
      <c r="G165" s="36">
        <v>12.4</v>
      </c>
    </row>
    <row r="166" spans="1:7">
      <c r="A166" s="2">
        <v>17</v>
      </c>
      <c r="B166" s="2" t="s">
        <v>84</v>
      </c>
      <c r="C166" s="3">
        <v>2007</v>
      </c>
      <c r="D166" s="2" t="s">
        <v>78</v>
      </c>
      <c r="E166" s="1">
        <v>6.8500000000000005</v>
      </c>
      <c r="F166" s="1">
        <v>5.45</v>
      </c>
      <c r="G166" s="36">
        <v>12.3</v>
      </c>
    </row>
    <row r="167" spans="1:7">
      <c r="A167" s="2">
        <v>18</v>
      </c>
      <c r="B167" s="2" t="s">
        <v>85</v>
      </c>
      <c r="C167" s="3">
        <v>2007</v>
      </c>
      <c r="D167" s="2" t="s">
        <v>78</v>
      </c>
      <c r="E167" s="1">
        <v>4.6000000000000014</v>
      </c>
      <c r="F167" s="1">
        <v>7</v>
      </c>
      <c r="G167" s="36">
        <v>11.600000000000001</v>
      </c>
    </row>
    <row r="168" spans="1:7">
      <c r="A168" s="2">
        <v>19</v>
      </c>
      <c r="B168" s="2" t="s">
        <v>66</v>
      </c>
      <c r="C168" s="3">
        <v>2006</v>
      </c>
      <c r="D168" s="2" t="s">
        <v>54</v>
      </c>
      <c r="E168" s="1">
        <v>4.4000000000000004</v>
      </c>
      <c r="F168" s="1">
        <v>6</v>
      </c>
      <c r="G168" s="36">
        <v>10.4</v>
      </c>
    </row>
    <row r="169" spans="1:7">
      <c r="A169" s="2">
        <v>20</v>
      </c>
      <c r="B169" s="2" t="s">
        <v>117</v>
      </c>
      <c r="C169" s="3">
        <v>2007</v>
      </c>
      <c r="D169" s="2" t="s">
        <v>115</v>
      </c>
      <c r="E169" s="1">
        <v>4.5500000000000007</v>
      </c>
      <c r="F169" s="1">
        <v>5.5999999999999988</v>
      </c>
      <c r="G169" s="36">
        <v>10.149999999999999</v>
      </c>
    </row>
    <row r="170" spans="1:7">
      <c r="A170" s="2">
        <v>21</v>
      </c>
      <c r="B170" s="2" t="s">
        <v>155</v>
      </c>
      <c r="C170" s="3">
        <v>2006</v>
      </c>
      <c r="D170" s="2" t="s">
        <v>149</v>
      </c>
      <c r="E170" s="1">
        <v>5</v>
      </c>
      <c r="F170" s="1">
        <v>4.6000000000000005</v>
      </c>
      <c r="G170" s="36">
        <v>9.6000000000000014</v>
      </c>
    </row>
    <row r="171" spans="1:7" ht="8.25" customHeight="1"/>
    <row r="172" spans="1:7">
      <c r="A172" s="4"/>
      <c r="B172" s="4" t="s">
        <v>205</v>
      </c>
    </row>
    <row r="173" spans="1:7">
      <c r="B173" s="4" t="s">
        <v>2</v>
      </c>
    </row>
    <row r="174" spans="1:7" ht="14.4" thickBot="1">
      <c r="A174" s="5" t="s">
        <v>182</v>
      </c>
      <c r="B174" s="6" t="s">
        <v>183</v>
      </c>
      <c r="C174" s="7" t="s">
        <v>184</v>
      </c>
      <c r="D174" s="6" t="s">
        <v>185</v>
      </c>
      <c r="E174" s="8" t="s">
        <v>156</v>
      </c>
      <c r="F174" s="8" t="s">
        <v>157</v>
      </c>
      <c r="G174" s="8" t="s">
        <v>186</v>
      </c>
    </row>
    <row r="175" spans="1:7" ht="14.4" thickTop="1">
      <c r="A175" s="2">
        <v>1</v>
      </c>
      <c r="B175" s="2" t="s">
        <v>76</v>
      </c>
      <c r="C175" s="3">
        <v>2006</v>
      </c>
      <c r="D175" s="2" t="s">
        <v>54</v>
      </c>
      <c r="E175" s="1">
        <v>10.3</v>
      </c>
      <c r="F175" s="1">
        <v>10.1</v>
      </c>
      <c r="G175" s="36">
        <v>20.399999999999999</v>
      </c>
    </row>
    <row r="176" spans="1:7">
      <c r="A176" s="2">
        <v>2</v>
      </c>
      <c r="B176" s="2" t="s">
        <v>95</v>
      </c>
      <c r="C176" s="3">
        <v>2006</v>
      </c>
      <c r="D176" s="2" t="s">
        <v>3</v>
      </c>
      <c r="E176" s="1">
        <v>10.199999999999999</v>
      </c>
      <c r="F176" s="1">
        <v>9.75</v>
      </c>
      <c r="G176" s="36">
        <v>19.95</v>
      </c>
    </row>
    <row r="177" spans="1:7">
      <c r="A177" s="2">
        <v>3</v>
      </c>
      <c r="B177" s="2" t="s">
        <v>96</v>
      </c>
      <c r="C177" s="3">
        <v>2006</v>
      </c>
      <c r="D177" s="2" t="s">
        <v>3</v>
      </c>
      <c r="E177" s="1">
        <v>10.35</v>
      </c>
      <c r="F177" s="1">
        <v>8.7999999999999989</v>
      </c>
      <c r="G177" s="36">
        <v>19.149999999999999</v>
      </c>
    </row>
    <row r="178" spans="1:7">
      <c r="A178" s="2">
        <v>4</v>
      </c>
      <c r="B178" s="2" t="s">
        <v>51</v>
      </c>
      <c r="C178" s="3">
        <v>2005</v>
      </c>
      <c r="D178" s="2" t="s">
        <v>44</v>
      </c>
      <c r="E178" s="1">
        <v>9.6</v>
      </c>
      <c r="F178" s="1">
        <v>7.6999999999999993</v>
      </c>
      <c r="G178" s="36">
        <v>17.299999999999997</v>
      </c>
    </row>
    <row r="179" spans="1:7">
      <c r="A179" s="2">
        <v>5</v>
      </c>
      <c r="B179" s="2" t="s">
        <v>87</v>
      </c>
      <c r="C179" s="3">
        <v>2006</v>
      </c>
      <c r="D179" s="2" t="s">
        <v>78</v>
      </c>
      <c r="E179" s="1">
        <v>8.1</v>
      </c>
      <c r="F179" s="1">
        <v>8.6000000000000014</v>
      </c>
      <c r="G179" s="36">
        <v>16.700000000000003</v>
      </c>
    </row>
    <row r="180" spans="1:7">
      <c r="A180" s="2">
        <v>6</v>
      </c>
      <c r="B180" s="2" t="s">
        <v>86</v>
      </c>
      <c r="C180" s="3">
        <v>2006</v>
      </c>
      <c r="D180" s="2" t="s">
        <v>78</v>
      </c>
      <c r="E180" s="1">
        <v>8.1999999999999993</v>
      </c>
      <c r="F180" s="1">
        <v>8.4</v>
      </c>
      <c r="G180" s="36">
        <v>16.600000000000001</v>
      </c>
    </row>
    <row r="181" spans="1:7">
      <c r="A181" s="2">
        <v>7</v>
      </c>
      <c r="B181" s="2" t="s">
        <v>35</v>
      </c>
      <c r="C181" s="3">
        <v>2005</v>
      </c>
      <c r="D181" s="2" t="s">
        <v>3</v>
      </c>
      <c r="E181" s="1">
        <v>8.9</v>
      </c>
      <c r="F181" s="1">
        <v>7.3000000000000007</v>
      </c>
      <c r="G181" s="36">
        <v>16.200000000000003</v>
      </c>
    </row>
    <row r="182" spans="1:7">
      <c r="A182" s="2">
        <v>8</v>
      </c>
      <c r="B182" s="2" t="s">
        <v>52</v>
      </c>
      <c r="C182" s="3">
        <v>2005</v>
      </c>
      <c r="D182" s="2" t="s">
        <v>44</v>
      </c>
      <c r="E182" s="1">
        <v>7.8000000000000007</v>
      </c>
      <c r="F182" s="1">
        <v>7.8999999999999995</v>
      </c>
      <c r="G182" s="36">
        <v>15.7</v>
      </c>
    </row>
    <row r="183" spans="1:7">
      <c r="A183" s="2">
        <v>9</v>
      </c>
      <c r="B183" s="2" t="s">
        <v>89</v>
      </c>
      <c r="C183" s="3">
        <v>2006</v>
      </c>
      <c r="D183" s="2" t="s">
        <v>78</v>
      </c>
      <c r="E183" s="1">
        <v>7.9999999999999991</v>
      </c>
      <c r="F183" s="1">
        <v>7.1</v>
      </c>
      <c r="G183" s="36">
        <v>15.099999999999998</v>
      </c>
    </row>
    <row r="184" spans="1:7">
      <c r="A184" s="2">
        <v>10</v>
      </c>
      <c r="B184" s="2" t="s">
        <v>119</v>
      </c>
      <c r="C184" s="3">
        <v>2005</v>
      </c>
      <c r="D184" s="2" t="s">
        <v>115</v>
      </c>
      <c r="E184" s="1">
        <v>7.6</v>
      </c>
      <c r="F184" s="1">
        <v>7.2</v>
      </c>
      <c r="G184" s="36">
        <v>14.8</v>
      </c>
    </row>
    <row r="185" spans="1:7">
      <c r="A185" s="2">
        <v>11</v>
      </c>
      <c r="B185" s="2" t="s">
        <v>50</v>
      </c>
      <c r="C185" s="3">
        <v>2004</v>
      </c>
      <c r="D185" s="2" t="s">
        <v>44</v>
      </c>
      <c r="E185" s="1">
        <v>8.5</v>
      </c>
      <c r="F185" s="1">
        <v>6.1</v>
      </c>
      <c r="G185" s="36">
        <v>14.6</v>
      </c>
    </row>
    <row r="186" spans="1:7">
      <c r="A186" s="2">
        <v>12</v>
      </c>
      <c r="B186" s="2" t="s">
        <v>118</v>
      </c>
      <c r="C186" s="3">
        <v>2006</v>
      </c>
      <c r="D186" s="2" t="s">
        <v>115</v>
      </c>
      <c r="E186" s="1">
        <v>6.1999999999999993</v>
      </c>
      <c r="F186" s="1">
        <v>5.8999999999999986</v>
      </c>
      <c r="G186" s="36">
        <v>12.099999999999998</v>
      </c>
    </row>
    <row r="187" spans="1:7">
      <c r="A187" s="2">
        <v>13</v>
      </c>
      <c r="B187" s="2" t="s">
        <v>88</v>
      </c>
      <c r="C187" s="3">
        <v>2006</v>
      </c>
      <c r="D187" s="2" t="s">
        <v>78</v>
      </c>
      <c r="E187" s="1">
        <v>6.2</v>
      </c>
      <c r="F187" s="1">
        <v>2.8000000000000003</v>
      </c>
      <c r="G187" s="36">
        <v>9</v>
      </c>
    </row>
    <row r="188" spans="1:7">
      <c r="A188" s="2">
        <v>14</v>
      </c>
      <c r="B188" s="2" t="s">
        <v>97</v>
      </c>
      <c r="C188" s="3">
        <v>2006</v>
      </c>
      <c r="D188" s="2" t="s">
        <v>3</v>
      </c>
      <c r="E188" s="1">
        <v>4.5</v>
      </c>
      <c r="F188" s="1">
        <v>4.0999999999999996</v>
      </c>
      <c r="G188" s="36">
        <v>8.6</v>
      </c>
    </row>
    <row r="190" spans="1:7">
      <c r="B190" s="2" t="s">
        <v>207</v>
      </c>
      <c r="D190" s="2" t="s">
        <v>67</v>
      </c>
    </row>
    <row r="192" spans="1:7">
      <c r="B192" s="2" t="s">
        <v>214</v>
      </c>
      <c r="D192" s="2" t="s">
        <v>251</v>
      </c>
    </row>
  </sheetData>
  <sheetProtection password="D60E" sheet="1" objects="1" scenarios="1"/>
  <sortState ref="B174:I188">
    <sortCondition descending="1" ref="G174:G188"/>
  </sortState>
  <mergeCells count="2">
    <mergeCell ref="A1:G1"/>
    <mergeCell ref="A3:G3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verticalDpi="0" r:id="rId1"/>
  <rowBreaks count="3" manualBreakCount="3">
    <brk id="54" max="16383" man="1"/>
    <brk id="99" max="16383" man="1"/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8"/>
  <sheetViews>
    <sheetView topLeftCell="A163" workbookViewId="0">
      <selection activeCell="H184" sqref="H184"/>
    </sheetView>
  </sheetViews>
  <sheetFormatPr defaultColWidth="9.109375" defaultRowHeight="13.8"/>
  <cols>
    <col min="1" max="1" width="4.6640625" style="2" customWidth="1"/>
    <col min="2" max="2" width="24.6640625" style="2" customWidth="1"/>
    <col min="3" max="3" width="7.5546875" style="3" customWidth="1"/>
    <col min="4" max="4" width="21.44140625" style="2" customWidth="1"/>
    <col min="5" max="6" width="6" style="2" customWidth="1"/>
    <col min="7" max="7" width="5.6640625" style="2" customWidth="1"/>
    <col min="8" max="12" width="6" style="2" customWidth="1"/>
    <col min="13" max="15" width="5.6640625" style="2" customWidth="1"/>
    <col min="16" max="16" width="7.21875" style="2" bestFit="1" customWidth="1"/>
    <col min="17" max="16384" width="9.109375" style="2"/>
  </cols>
  <sheetData>
    <row r="1" spans="1:16" ht="24.6" customHeight="1">
      <c r="A1" s="50" t="s">
        <v>159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>
      <c r="A2" s="2" t="s">
        <v>181</v>
      </c>
    </row>
    <row r="3" spans="1:16" ht="15" customHeight="1">
      <c r="A3" s="45" t="s">
        <v>180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/>
    <row r="5" spans="1:16">
      <c r="A5" s="4"/>
      <c r="B5" s="4" t="s">
        <v>245</v>
      </c>
    </row>
    <row r="6" spans="1:16">
      <c r="B6" s="4" t="s">
        <v>0</v>
      </c>
    </row>
    <row r="7" spans="1:16" ht="15" customHeight="1" thickBot="1">
      <c r="A7" s="5" t="s">
        <v>187</v>
      </c>
      <c r="B7" s="6" t="s">
        <v>183</v>
      </c>
      <c r="C7" s="7" t="s">
        <v>184</v>
      </c>
      <c r="D7" s="6" t="s">
        <v>185</v>
      </c>
      <c r="E7" s="38" t="s">
        <v>188</v>
      </c>
      <c r="F7" s="38" t="s">
        <v>189</v>
      </c>
      <c r="G7" s="39" t="s">
        <v>190</v>
      </c>
      <c r="H7" s="39" t="s">
        <v>191</v>
      </c>
      <c r="I7" s="40" t="s">
        <v>192</v>
      </c>
      <c r="J7" s="40" t="s">
        <v>193</v>
      </c>
      <c r="K7" s="40" t="s">
        <v>194</v>
      </c>
      <c r="L7" s="40" t="s">
        <v>195</v>
      </c>
      <c r="M7" s="40" t="s">
        <v>196</v>
      </c>
      <c r="N7" s="40" t="s">
        <v>197</v>
      </c>
      <c r="O7" s="40" t="s">
        <v>198</v>
      </c>
      <c r="P7" s="41" t="s">
        <v>186</v>
      </c>
    </row>
    <row r="8" spans="1:16" ht="14.4" thickTop="1">
      <c r="A8" s="2">
        <v>1</v>
      </c>
      <c r="B8" s="2" t="s">
        <v>68</v>
      </c>
      <c r="C8" s="3">
        <v>2010</v>
      </c>
      <c r="D8" s="2" t="s">
        <v>54</v>
      </c>
      <c r="E8" s="42">
        <v>1.7</v>
      </c>
      <c r="F8" s="42"/>
      <c r="G8" s="36">
        <f>IF(AND(E8&gt;=0,F8&gt;=0,E8&lt;=10,F8&lt;=10),(SUM(E8:F8)),NaN)</f>
        <v>1.7</v>
      </c>
      <c r="H8" s="43">
        <v>2</v>
      </c>
      <c r="I8" s="44">
        <v>2.5</v>
      </c>
      <c r="J8" s="44">
        <v>2.4</v>
      </c>
      <c r="K8" s="44">
        <v>2.5</v>
      </c>
      <c r="L8" s="44">
        <v>2.2000000000000002</v>
      </c>
      <c r="M8" s="37">
        <f>IF(AND(I8&gt;0,J8&gt;0,K8&gt;0,L8&gt;0,I8&lt;=10,J8&lt;=10,K8&lt;=10,L8&lt;=10),(SUM(I8:L8)-MIN(I8:L8)-MAX(I8:L8))/(COUNT(I8:L8)-2),0)</f>
        <v>2.4500000000000006</v>
      </c>
      <c r="N8" s="36">
        <f>IF(AND(H8&gt;0,H8&lt;=10),(10-(H8+M8)),0)</f>
        <v>5.5499999999999989</v>
      </c>
      <c r="O8" s="36"/>
      <c r="P8" s="36">
        <f>(G8+N8)-O8</f>
        <v>7.2499999999999991</v>
      </c>
    </row>
    <row r="9" spans="1:16">
      <c r="A9" s="2">
        <v>2</v>
      </c>
      <c r="B9" s="2" t="s">
        <v>55</v>
      </c>
      <c r="C9" s="3">
        <v>2010</v>
      </c>
      <c r="D9" s="2" t="s">
        <v>54</v>
      </c>
      <c r="E9" s="42">
        <v>1.3</v>
      </c>
      <c r="F9" s="42"/>
      <c r="G9" s="36">
        <f>IF(AND(E9&gt;=0,F9&gt;=0,E9&lt;=10,F9&lt;=10),(SUM(E9:F9)),NaN)</f>
        <v>1.3</v>
      </c>
      <c r="H9" s="43">
        <v>2</v>
      </c>
      <c r="I9" s="44">
        <v>3</v>
      </c>
      <c r="J9" s="44">
        <v>2.4</v>
      </c>
      <c r="K9" s="44">
        <v>2.6</v>
      </c>
      <c r="L9" s="44">
        <v>3.5</v>
      </c>
      <c r="M9" s="37">
        <f t="shared" ref="M9:M53" si="0">IF(AND(I9&gt;0,J9&gt;0,K9&gt;0,L9&gt;0,I9&lt;=10,J9&lt;=10,K9&lt;=10,L9&lt;=10),(SUM(I9:L9)-MIN(I9:L9)-MAX(I9:L9))/(COUNT(I9:L9)-2),0)</f>
        <v>2.8</v>
      </c>
      <c r="N9" s="36">
        <f t="shared" ref="N9:N53" si="1">IF(AND(H9&gt;0,H9&lt;=10),(10-(H9+M9)),0)</f>
        <v>5.2</v>
      </c>
      <c r="O9" s="36"/>
      <c r="P9" s="36">
        <f t="shared" ref="P9:P53" si="2">(G9+N9)-O9</f>
        <v>6.5</v>
      </c>
    </row>
    <row r="10" spans="1:16">
      <c r="A10" s="2">
        <v>3</v>
      </c>
      <c r="B10" s="2" t="s">
        <v>16</v>
      </c>
      <c r="C10" s="3">
        <v>2010</v>
      </c>
      <c r="D10" s="2" t="s">
        <v>14</v>
      </c>
      <c r="E10" s="42">
        <v>1.8</v>
      </c>
      <c r="F10" s="42"/>
      <c r="G10" s="36">
        <f>IF(AND(E10&gt;=0,F10&gt;=0,E10&lt;=10,F10&lt;=10),(SUM(E10:F10)),NaN)</f>
        <v>1.8</v>
      </c>
      <c r="H10" s="43">
        <v>2</v>
      </c>
      <c r="I10" s="44">
        <v>2.6</v>
      </c>
      <c r="J10" s="44">
        <v>2.2999999999999998</v>
      </c>
      <c r="K10" s="44">
        <v>2.2999999999999998</v>
      </c>
      <c r="L10" s="44">
        <v>2.1</v>
      </c>
      <c r="M10" s="37">
        <f t="shared" si="0"/>
        <v>2.3000000000000007</v>
      </c>
      <c r="N10" s="36">
        <f t="shared" si="1"/>
        <v>5.6999999999999993</v>
      </c>
      <c r="O10" s="36"/>
      <c r="P10" s="36">
        <f t="shared" si="2"/>
        <v>7.4999999999999991</v>
      </c>
    </row>
    <row r="11" spans="1:16">
      <c r="A11" s="2">
        <v>4</v>
      </c>
      <c r="B11" s="2" t="s">
        <v>17</v>
      </c>
      <c r="C11" s="3">
        <v>2010</v>
      </c>
      <c r="D11" s="2" t="s">
        <v>3</v>
      </c>
      <c r="E11" s="42">
        <v>2</v>
      </c>
      <c r="F11" s="42"/>
      <c r="G11" s="36">
        <f>IF(AND(E11&gt;=0,F11&gt;=0,E11&lt;=10,F11&lt;=10),(SUM(E11:F11)),NaN)</f>
        <v>2</v>
      </c>
      <c r="H11" s="43">
        <v>2</v>
      </c>
      <c r="I11" s="44">
        <v>2</v>
      </c>
      <c r="J11" s="44">
        <v>1.6</v>
      </c>
      <c r="K11" s="44">
        <v>1.9</v>
      </c>
      <c r="L11" s="44">
        <v>1.5</v>
      </c>
      <c r="M11" s="37">
        <f t="shared" si="0"/>
        <v>1.75</v>
      </c>
      <c r="N11" s="36">
        <f t="shared" si="1"/>
        <v>6.25</v>
      </c>
      <c r="O11" s="36"/>
      <c r="P11" s="36">
        <f t="shared" si="2"/>
        <v>8.25</v>
      </c>
    </row>
    <row r="12" spans="1:16">
      <c r="A12" s="2">
        <v>5</v>
      </c>
      <c r="B12" s="2" t="s">
        <v>126</v>
      </c>
      <c r="C12" s="3">
        <v>2010</v>
      </c>
      <c r="D12" s="2" t="s">
        <v>54</v>
      </c>
      <c r="E12" s="42">
        <v>1.2</v>
      </c>
      <c r="F12" s="42"/>
      <c r="G12" s="36">
        <f>IF(AND(E12&gt;=0,F12&gt;=0,E12&lt;=10,F12&lt;=10),(SUM(E12:F12)),NaN)</f>
        <v>1.2</v>
      </c>
      <c r="H12" s="43">
        <v>2</v>
      </c>
      <c r="I12" s="44">
        <v>3.4</v>
      </c>
      <c r="J12" s="44">
        <v>2.8</v>
      </c>
      <c r="K12" s="44">
        <v>2.8</v>
      </c>
      <c r="L12" s="44">
        <v>2.2000000000000002</v>
      </c>
      <c r="M12" s="37">
        <f t="shared" si="0"/>
        <v>2.8</v>
      </c>
      <c r="N12" s="36">
        <f t="shared" si="1"/>
        <v>5.2</v>
      </c>
      <c r="O12" s="36"/>
      <c r="P12" s="36">
        <f t="shared" si="2"/>
        <v>6.4</v>
      </c>
    </row>
    <row r="13" spans="1:16">
      <c r="A13" s="2">
        <v>6</v>
      </c>
      <c r="B13" s="2" t="s">
        <v>26</v>
      </c>
      <c r="C13" s="3">
        <v>2010</v>
      </c>
      <c r="D13" s="2" t="s">
        <v>25</v>
      </c>
      <c r="E13" s="42">
        <v>1.5</v>
      </c>
      <c r="F13" s="42"/>
      <c r="G13" s="36">
        <f>IF(AND(E13&gt;=0,F13&gt;=0,E13&lt;=10,F13&lt;=10),(SUM(E13:F13)),NaN)</f>
        <v>1.5</v>
      </c>
      <c r="H13" s="43">
        <v>2</v>
      </c>
      <c r="I13" s="44">
        <v>3.4</v>
      </c>
      <c r="J13" s="44">
        <v>2.8</v>
      </c>
      <c r="K13" s="44">
        <v>2.2999999999999998</v>
      </c>
      <c r="L13" s="44">
        <v>2.2999999999999998</v>
      </c>
      <c r="M13" s="37">
        <f t="shared" si="0"/>
        <v>2.5499999999999998</v>
      </c>
      <c r="N13" s="36">
        <f t="shared" si="1"/>
        <v>5.45</v>
      </c>
      <c r="O13" s="36"/>
      <c r="P13" s="36">
        <f t="shared" si="2"/>
        <v>6.95</v>
      </c>
    </row>
    <row r="14" spans="1:16">
      <c r="A14" s="2">
        <v>7</v>
      </c>
      <c r="B14" s="2" t="s">
        <v>164</v>
      </c>
      <c r="C14" s="3">
        <v>2010</v>
      </c>
      <c r="D14" s="2" t="s">
        <v>3</v>
      </c>
      <c r="E14" s="42">
        <v>1.9</v>
      </c>
      <c r="F14" s="42"/>
      <c r="G14" s="36">
        <f>IF(AND(E14&gt;=0,F14&gt;=0,E14&lt;=10,F14&lt;=10),(SUM(E14:F14)),NaN)</f>
        <v>1.9</v>
      </c>
      <c r="H14" s="43">
        <v>2</v>
      </c>
      <c r="I14" s="44">
        <v>2.2000000000000002</v>
      </c>
      <c r="J14" s="44">
        <v>2.2999999999999998</v>
      </c>
      <c r="K14" s="44">
        <v>2.2000000000000002</v>
      </c>
      <c r="L14" s="44">
        <v>2.2000000000000002</v>
      </c>
      <c r="M14" s="37">
        <f t="shared" si="0"/>
        <v>2.2000000000000002</v>
      </c>
      <c r="N14" s="36">
        <f t="shared" si="1"/>
        <v>5.8</v>
      </c>
      <c r="O14" s="36"/>
      <c r="P14" s="36">
        <f t="shared" si="2"/>
        <v>7.6999999999999993</v>
      </c>
    </row>
    <row r="15" spans="1:16">
      <c r="A15" s="2">
        <v>8</v>
      </c>
      <c r="B15" s="2" t="s">
        <v>165</v>
      </c>
      <c r="C15" s="3">
        <v>2010</v>
      </c>
      <c r="D15" s="2" t="s">
        <v>3</v>
      </c>
      <c r="E15" s="42">
        <v>1.6</v>
      </c>
      <c r="F15" s="42"/>
      <c r="G15" s="36">
        <f>IF(AND(E15&gt;=0,F15&gt;=0,E15&lt;=10,F15&lt;=10),(SUM(E15:F15)),NaN)</f>
        <v>1.6</v>
      </c>
      <c r="H15" s="43">
        <v>2</v>
      </c>
      <c r="I15" s="44">
        <v>2.4</v>
      </c>
      <c r="J15" s="44">
        <v>2.4</v>
      </c>
      <c r="K15" s="44">
        <v>2</v>
      </c>
      <c r="L15" s="44">
        <v>1.8</v>
      </c>
      <c r="M15" s="37">
        <f t="shared" si="0"/>
        <v>2.2000000000000002</v>
      </c>
      <c r="N15" s="36">
        <f t="shared" si="1"/>
        <v>5.8</v>
      </c>
      <c r="O15" s="36"/>
      <c r="P15" s="36">
        <f t="shared" si="2"/>
        <v>7.4</v>
      </c>
    </row>
    <row r="16" spans="1:16">
      <c r="A16" s="2">
        <v>9</v>
      </c>
      <c r="B16" s="2" t="s">
        <v>39</v>
      </c>
      <c r="C16" s="3">
        <v>2010</v>
      </c>
      <c r="D16" s="2" t="s">
        <v>3</v>
      </c>
      <c r="E16" s="42">
        <v>1.8</v>
      </c>
      <c r="F16" s="42"/>
      <c r="G16" s="36">
        <f>IF(AND(E16&gt;=0,F16&gt;=0,E16&lt;=10,F16&lt;=10),(SUM(E16:F16)),NaN)</f>
        <v>1.8</v>
      </c>
      <c r="H16" s="43">
        <v>2</v>
      </c>
      <c r="I16" s="44">
        <v>2.8</v>
      </c>
      <c r="J16" s="44">
        <v>2.6</v>
      </c>
      <c r="K16" s="44">
        <v>2.6</v>
      </c>
      <c r="L16" s="44">
        <v>2</v>
      </c>
      <c r="M16" s="37">
        <f t="shared" si="0"/>
        <v>2.6</v>
      </c>
      <c r="N16" s="36">
        <f t="shared" si="1"/>
        <v>5.4</v>
      </c>
      <c r="O16" s="36"/>
      <c r="P16" s="36">
        <f t="shared" si="2"/>
        <v>7.2</v>
      </c>
    </row>
    <row r="17" spans="1:16">
      <c r="A17" s="2">
        <v>10</v>
      </c>
      <c r="B17" s="2" t="s">
        <v>40</v>
      </c>
      <c r="C17" s="3">
        <v>2009</v>
      </c>
      <c r="D17" s="2" t="s">
        <v>3</v>
      </c>
      <c r="E17" s="42">
        <v>1.4</v>
      </c>
      <c r="F17" s="42"/>
      <c r="G17" s="36">
        <f>IF(AND(E17&gt;=0,F17&gt;=0,E17&lt;=10,F17&lt;=10),(SUM(E17:F17)),NaN)</f>
        <v>1.4</v>
      </c>
      <c r="H17" s="43">
        <v>2</v>
      </c>
      <c r="I17" s="44">
        <v>2.6</v>
      </c>
      <c r="J17" s="44">
        <v>2.5</v>
      </c>
      <c r="K17" s="44">
        <v>2.2999999999999998</v>
      </c>
      <c r="L17" s="44">
        <v>2.2000000000000002</v>
      </c>
      <c r="M17" s="37">
        <f t="shared" si="0"/>
        <v>2.3999999999999995</v>
      </c>
      <c r="N17" s="36">
        <f t="shared" si="1"/>
        <v>5.6000000000000005</v>
      </c>
      <c r="O17" s="36"/>
      <c r="P17" s="36">
        <f t="shared" si="2"/>
        <v>7</v>
      </c>
    </row>
    <row r="18" spans="1:16">
      <c r="A18" s="2">
        <v>11</v>
      </c>
      <c r="B18" s="2" t="s">
        <v>41</v>
      </c>
      <c r="C18" s="3">
        <v>2008</v>
      </c>
      <c r="D18" s="2" t="s">
        <v>3</v>
      </c>
      <c r="E18" s="42">
        <v>1.7</v>
      </c>
      <c r="F18" s="42"/>
      <c r="G18" s="36">
        <f>IF(AND(E18&gt;=0,F18&gt;=0,E18&lt;=10,F18&lt;=10),(SUM(E18:F18)),NaN)</f>
        <v>1.7</v>
      </c>
      <c r="H18" s="43">
        <v>2</v>
      </c>
      <c r="I18" s="44">
        <v>3.7</v>
      </c>
      <c r="J18" s="44">
        <v>3</v>
      </c>
      <c r="K18" s="44">
        <v>3</v>
      </c>
      <c r="L18" s="44">
        <v>2.2999999999999998</v>
      </c>
      <c r="M18" s="37">
        <f t="shared" si="0"/>
        <v>2.9999999999999996</v>
      </c>
      <c r="N18" s="36">
        <f t="shared" si="1"/>
        <v>5</v>
      </c>
      <c r="O18" s="36"/>
      <c r="P18" s="36">
        <f t="shared" si="2"/>
        <v>6.7</v>
      </c>
    </row>
    <row r="19" spans="1:16">
      <c r="A19" s="2">
        <v>12</v>
      </c>
      <c r="B19" s="2" t="s">
        <v>122</v>
      </c>
      <c r="C19" s="3">
        <v>2010</v>
      </c>
      <c r="D19" s="2" t="s">
        <v>54</v>
      </c>
      <c r="E19" s="42">
        <v>1.7</v>
      </c>
      <c r="F19" s="42"/>
      <c r="G19" s="36">
        <f>IF(AND(E19&gt;=0,F19&gt;=0,E19&lt;=10,F19&lt;=10),(SUM(E19:F19)),NaN)</f>
        <v>1.7</v>
      </c>
      <c r="H19" s="43">
        <v>2</v>
      </c>
      <c r="I19" s="44">
        <v>2.8</v>
      </c>
      <c r="J19" s="44">
        <v>2.5</v>
      </c>
      <c r="K19" s="44">
        <v>2.5</v>
      </c>
      <c r="L19" s="44">
        <v>2.2000000000000002</v>
      </c>
      <c r="M19" s="37">
        <f t="shared" si="0"/>
        <v>2.5</v>
      </c>
      <c r="N19" s="36">
        <f t="shared" si="1"/>
        <v>5.5</v>
      </c>
      <c r="O19" s="36"/>
      <c r="P19" s="36">
        <f t="shared" si="2"/>
        <v>7.2</v>
      </c>
    </row>
    <row r="20" spans="1:16">
      <c r="A20" s="2">
        <v>13</v>
      </c>
      <c r="B20" s="2" t="s">
        <v>123</v>
      </c>
      <c r="C20" s="3">
        <v>2010</v>
      </c>
      <c r="D20" s="2" t="s">
        <v>54</v>
      </c>
      <c r="E20" s="42">
        <v>1.9</v>
      </c>
      <c r="F20" s="42"/>
      <c r="G20" s="36">
        <f>IF(AND(E20&gt;=0,F20&gt;=0,E20&lt;=10,F20&lt;=10),(SUM(E20:F20)),NaN)</f>
        <v>1.9</v>
      </c>
      <c r="H20" s="43">
        <v>2</v>
      </c>
      <c r="I20" s="44">
        <v>2.6</v>
      </c>
      <c r="J20" s="44">
        <v>2.5</v>
      </c>
      <c r="K20" s="44">
        <v>2.1</v>
      </c>
      <c r="L20" s="44">
        <v>2</v>
      </c>
      <c r="M20" s="37">
        <f t="shared" si="0"/>
        <v>2.2999999999999998</v>
      </c>
      <c r="N20" s="36">
        <f t="shared" si="1"/>
        <v>5.7</v>
      </c>
      <c r="O20" s="36"/>
      <c r="P20" s="36">
        <f t="shared" si="2"/>
        <v>7.6</v>
      </c>
    </row>
    <row r="21" spans="1:16">
      <c r="A21" s="2">
        <v>14</v>
      </c>
      <c r="B21" s="2" t="s">
        <v>45</v>
      </c>
      <c r="C21" s="3">
        <v>2010</v>
      </c>
      <c r="D21" s="2" t="s">
        <v>44</v>
      </c>
      <c r="E21" s="42">
        <v>1.8</v>
      </c>
      <c r="F21" s="42"/>
      <c r="G21" s="36">
        <f>IF(AND(E21&gt;=0,F21&gt;=0,E21&lt;=10,F21&lt;=10),(SUM(E21:F21)),NaN)</f>
        <v>1.8</v>
      </c>
      <c r="H21" s="43">
        <v>2</v>
      </c>
      <c r="I21" s="44">
        <v>2</v>
      </c>
      <c r="J21" s="44">
        <v>1.6</v>
      </c>
      <c r="K21" s="44">
        <v>1.7</v>
      </c>
      <c r="L21" s="44">
        <v>2</v>
      </c>
      <c r="M21" s="37">
        <f t="shared" si="0"/>
        <v>1.8499999999999996</v>
      </c>
      <c r="N21" s="36">
        <f t="shared" si="1"/>
        <v>6.15</v>
      </c>
      <c r="O21" s="36"/>
      <c r="P21" s="36">
        <f t="shared" si="2"/>
        <v>7.95</v>
      </c>
    </row>
    <row r="22" spans="1:16">
      <c r="A22" s="2">
        <v>15</v>
      </c>
      <c r="B22" s="2" t="s">
        <v>166</v>
      </c>
      <c r="C22" s="3">
        <v>2010</v>
      </c>
      <c r="D22" s="2" t="s">
        <v>3</v>
      </c>
      <c r="E22" s="42">
        <v>2.2000000000000002</v>
      </c>
      <c r="F22" s="42"/>
      <c r="G22" s="36">
        <f>IF(AND(E22&gt;=0,F22&gt;=0,E22&lt;=10,F22&lt;=10),(SUM(E22:F22)),NaN)</f>
        <v>2.2000000000000002</v>
      </c>
      <c r="H22" s="43">
        <v>2</v>
      </c>
      <c r="I22" s="44">
        <v>1.7</v>
      </c>
      <c r="J22" s="44">
        <v>2.1</v>
      </c>
      <c r="K22" s="44">
        <v>1.7</v>
      </c>
      <c r="L22" s="44">
        <v>1.9</v>
      </c>
      <c r="M22" s="37">
        <f t="shared" si="0"/>
        <v>1.8</v>
      </c>
      <c r="N22" s="36">
        <f t="shared" si="1"/>
        <v>6.2</v>
      </c>
      <c r="O22" s="36"/>
      <c r="P22" s="36">
        <f t="shared" si="2"/>
        <v>8.4</v>
      </c>
    </row>
    <row r="23" spans="1:16">
      <c r="A23" s="2">
        <v>16</v>
      </c>
      <c r="B23" s="2" t="s">
        <v>167</v>
      </c>
      <c r="C23" s="3">
        <v>2010</v>
      </c>
      <c r="D23" s="2" t="s">
        <v>3</v>
      </c>
      <c r="E23" s="42">
        <v>1.8</v>
      </c>
      <c r="F23" s="42"/>
      <c r="G23" s="36">
        <f>IF(AND(E23&gt;=0,F23&gt;=0,E23&lt;=10,F23&lt;=10),(SUM(E23:F23)),NaN)</f>
        <v>1.8</v>
      </c>
      <c r="H23" s="43">
        <v>2</v>
      </c>
      <c r="I23" s="44">
        <v>3</v>
      </c>
      <c r="J23" s="44">
        <v>2.6</v>
      </c>
      <c r="K23" s="44">
        <v>1.9</v>
      </c>
      <c r="L23" s="44">
        <v>2.2999999999999998</v>
      </c>
      <c r="M23" s="37">
        <f t="shared" si="0"/>
        <v>2.4500000000000002</v>
      </c>
      <c r="N23" s="36">
        <f t="shared" si="1"/>
        <v>5.55</v>
      </c>
      <c r="O23" s="36"/>
      <c r="P23" s="36">
        <f t="shared" si="2"/>
        <v>7.35</v>
      </c>
    </row>
    <row r="24" spans="1:16">
      <c r="A24" s="2">
        <v>17</v>
      </c>
      <c r="B24" s="2" t="s">
        <v>53</v>
      </c>
      <c r="C24" s="3">
        <v>2009</v>
      </c>
      <c r="D24" s="2" t="s">
        <v>54</v>
      </c>
      <c r="E24" s="42">
        <v>1.5</v>
      </c>
      <c r="F24" s="42"/>
      <c r="G24" s="36">
        <f>IF(AND(E24&gt;=0,F24&gt;=0,E24&lt;=10,F24&lt;=10),(SUM(E24:F24)),NaN)</f>
        <v>1.5</v>
      </c>
      <c r="H24" s="43">
        <v>2</v>
      </c>
      <c r="I24" s="44">
        <v>3.1</v>
      </c>
      <c r="J24" s="44">
        <v>2.6</v>
      </c>
      <c r="K24" s="44">
        <v>3.1</v>
      </c>
      <c r="L24" s="44">
        <v>3.5</v>
      </c>
      <c r="M24" s="37">
        <f t="shared" si="0"/>
        <v>3.1000000000000005</v>
      </c>
      <c r="N24" s="36">
        <f t="shared" si="1"/>
        <v>4.8999999999999995</v>
      </c>
      <c r="O24" s="36"/>
      <c r="P24" s="36">
        <f t="shared" si="2"/>
        <v>6.3999999999999995</v>
      </c>
    </row>
    <row r="25" spans="1:16">
      <c r="A25" s="2">
        <v>18</v>
      </c>
      <c r="B25" s="2" t="s">
        <v>56</v>
      </c>
      <c r="C25" s="3">
        <v>2010</v>
      </c>
      <c r="D25" s="2" t="s">
        <v>54</v>
      </c>
      <c r="E25" s="42">
        <v>1.1000000000000001</v>
      </c>
      <c r="F25" s="42"/>
      <c r="G25" s="36">
        <f>IF(AND(E25&gt;=0,F25&gt;=0,E25&lt;=10,F25&lt;=10),(SUM(E25:F25)),NaN)</f>
        <v>1.1000000000000001</v>
      </c>
      <c r="H25" s="43">
        <v>2</v>
      </c>
      <c r="I25" s="44">
        <v>3.8</v>
      </c>
      <c r="J25" s="44">
        <v>3</v>
      </c>
      <c r="K25" s="44">
        <v>2.6</v>
      </c>
      <c r="L25" s="44">
        <v>2.6</v>
      </c>
      <c r="M25" s="37">
        <f t="shared" si="0"/>
        <v>2.8000000000000003</v>
      </c>
      <c r="N25" s="36">
        <f t="shared" si="1"/>
        <v>5.1999999999999993</v>
      </c>
      <c r="O25" s="36"/>
      <c r="P25" s="36">
        <f t="shared" si="2"/>
        <v>6.2999999999999989</v>
      </c>
    </row>
    <row r="26" spans="1:16">
      <c r="A26" s="2">
        <v>19</v>
      </c>
      <c r="B26" s="2" t="s">
        <v>120</v>
      </c>
      <c r="C26" s="3">
        <v>2010</v>
      </c>
      <c r="D26" s="2" t="s">
        <v>54</v>
      </c>
      <c r="E26" s="42">
        <v>1.9</v>
      </c>
      <c r="F26" s="42"/>
      <c r="G26" s="36">
        <f>IF(AND(E26&gt;=0,F26&gt;=0,E26&lt;=10,F26&lt;=10),(SUM(E26:F26)),NaN)</f>
        <v>1.9</v>
      </c>
      <c r="H26" s="43">
        <v>2</v>
      </c>
      <c r="I26" s="44">
        <v>3.1</v>
      </c>
      <c r="J26" s="44">
        <v>2.2999999999999998</v>
      </c>
      <c r="K26" s="44">
        <v>2.4</v>
      </c>
      <c r="L26" s="44">
        <v>2.4</v>
      </c>
      <c r="M26" s="37">
        <f t="shared" si="0"/>
        <v>2.4000000000000004</v>
      </c>
      <c r="N26" s="36">
        <f t="shared" si="1"/>
        <v>5.6</v>
      </c>
      <c r="O26" s="36"/>
      <c r="P26" s="36">
        <f t="shared" si="2"/>
        <v>7.5</v>
      </c>
    </row>
    <row r="27" spans="1:16">
      <c r="A27" s="2">
        <v>20</v>
      </c>
      <c r="B27" s="2" t="s">
        <v>121</v>
      </c>
      <c r="C27" s="3">
        <v>2010</v>
      </c>
      <c r="D27" s="2" t="s">
        <v>54</v>
      </c>
      <c r="E27" s="42">
        <v>2.2000000000000002</v>
      </c>
      <c r="F27" s="42"/>
      <c r="G27" s="36">
        <f>IF(AND(E27&gt;=0,F27&gt;=0,E27&lt;=10,F27&lt;=10),(SUM(E27:F27)),NaN)</f>
        <v>2.2000000000000002</v>
      </c>
      <c r="H27" s="43">
        <v>2</v>
      </c>
      <c r="I27" s="44">
        <v>2.2000000000000002</v>
      </c>
      <c r="J27" s="44">
        <v>2.5</v>
      </c>
      <c r="K27" s="44">
        <v>1.8</v>
      </c>
      <c r="L27" s="44">
        <v>2</v>
      </c>
      <c r="M27" s="37">
        <f t="shared" si="0"/>
        <v>2.1</v>
      </c>
      <c r="N27" s="36">
        <f t="shared" si="1"/>
        <v>5.9</v>
      </c>
      <c r="O27" s="36"/>
      <c r="P27" s="36">
        <f t="shared" si="2"/>
        <v>8.1000000000000014</v>
      </c>
    </row>
    <row r="28" spans="1:16">
      <c r="A28" s="2">
        <v>21</v>
      </c>
      <c r="B28" s="2" t="s">
        <v>15</v>
      </c>
      <c r="C28" s="3">
        <v>2010</v>
      </c>
      <c r="D28" s="2" t="s">
        <v>3</v>
      </c>
      <c r="E28" s="42">
        <v>2.2999999999999998</v>
      </c>
      <c r="F28" s="42"/>
      <c r="G28" s="36">
        <f>IF(AND(E28&gt;=0,F28&gt;=0,E28&lt;=10,F28&lt;=10),(SUM(E28:F28)),NaN)</f>
        <v>2.2999999999999998</v>
      </c>
      <c r="H28" s="43">
        <v>2</v>
      </c>
      <c r="I28" s="44">
        <v>1.8</v>
      </c>
      <c r="J28" s="44">
        <v>1.9</v>
      </c>
      <c r="K28" s="44">
        <v>1.8</v>
      </c>
      <c r="L28" s="44">
        <v>1.2</v>
      </c>
      <c r="M28" s="37">
        <f t="shared" si="0"/>
        <v>1.8</v>
      </c>
      <c r="N28" s="36">
        <f t="shared" si="1"/>
        <v>6.2</v>
      </c>
      <c r="O28" s="36"/>
      <c r="P28" s="36">
        <f t="shared" si="2"/>
        <v>8.5</v>
      </c>
    </row>
    <row r="29" spans="1:16">
      <c r="A29" s="2">
        <v>22</v>
      </c>
      <c r="B29" s="2" t="s">
        <v>69</v>
      </c>
      <c r="C29" s="3">
        <v>2010</v>
      </c>
      <c r="D29" s="2" t="s">
        <v>54</v>
      </c>
      <c r="E29" s="42">
        <v>2.7</v>
      </c>
      <c r="F29" s="42"/>
      <c r="G29" s="36">
        <f>IF(AND(E29&gt;=0,F29&gt;=0,E29&lt;=10,F29&lt;=10),(SUM(E29:F29)),NaN)</f>
        <v>2.7</v>
      </c>
      <c r="H29" s="43">
        <v>2</v>
      </c>
      <c r="I29" s="44">
        <v>1.8</v>
      </c>
      <c r="J29" s="44">
        <v>2.2000000000000002</v>
      </c>
      <c r="K29" s="44">
        <v>1.6</v>
      </c>
      <c r="L29" s="44">
        <v>1.6</v>
      </c>
      <c r="M29" s="37">
        <f t="shared" si="0"/>
        <v>1.6999999999999997</v>
      </c>
      <c r="N29" s="36">
        <f t="shared" si="1"/>
        <v>6.3000000000000007</v>
      </c>
      <c r="O29" s="36"/>
      <c r="P29" s="36">
        <f t="shared" si="2"/>
        <v>9</v>
      </c>
    </row>
    <row r="30" spans="1:16">
      <c r="A30" s="2">
        <v>23</v>
      </c>
      <c r="B30" s="2" t="s">
        <v>70</v>
      </c>
      <c r="C30" s="3">
        <v>2010</v>
      </c>
      <c r="D30" s="2" t="s">
        <v>54</v>
      </c>
      <c r="E30" s="42">
        <v>2.7</v>
      </c>
      <c r="F30" s="42"/>
      <c r="G30" s="36">
        <f>IF(AND(E30&gt;=0,F30&gt;=0,E30&lt;=10,F30&lt;=10),(SUM(E30:F30)),NaN)</f>
        <v>2.7</v>
      </c>
      <c r="H30" s="43">
        <v>2</v>
      </c>
      <c r="I30" s="44">
        <v>2</v>
      </c>
      <c r="J30" s="44">
        <v>1.5</v>
      </c>
      <c r="K30" s="44">
        <v>1.6</v>
      </c>
      <c r="L30" s="44">
        <v>1.5</v>
      </c>
      <c r="M30" s="37">
        <f t="shared" si="0"/>
        <v>1.5499999999999998</v>
      </c>
      <c r="N30" s="36">
        <f t="shared" si="1"/>
        <v>6.45</v>
      </c>
      <c r="O30" s="36"/>
      <c r="P30" s="36">
        <f t="shared" si="2"/>
        <v>9.15</v>
      </c>
    </row>
    <row r="31" spans="1:16">
      <c r="A31" s="2">
        <v>24</v>
      </c>
      <c r="B31" s="2" t="s">
        <v>42</v>
      </c>
      <c r="C31" s="3">
        <v>2008</v>
      </c>
      <c r="D31" s="2" t="s">
        <v>3</v>
      </c>
      <c r="E31" s="42">
        <v>1</v>
      </c>
      <c r="F31" s="42"/>
      <c r="G31" s="36">
        <f>IF(AND(E31&gt;=0,F31&gt;=0,E31&lt;=10,F31&lt;=10),(SUM(E31:F31)),NaN)</f>
        <v>1</v>
      </c>
      <c r="H31" s="43">
        <v>2</v>
      </c>
      <c r="I31" s="44">
        <v>5</v>
      </c>
      <c r="J31" s="44">
        <v>3.4</v>
      </c>
      <c r="K31" s="44">
        <v>3.7</v>
      </c>
      <c r="L31" s="44">
        <v>3.7</v>
      </c>
      <c r="M31" s="37">
        <f t="shared" si="0"/>
        <v>3.7</v>
      </c>
      <c r="N31" s="36">
        <f t="shared" si="1"/>
        <v>4.3</v>
      </c>
      <c r="O31" s="36"/>
      <c r="P31" s="36">
        <f t="shared" si="2"/>
        <v>5.3</v>
      </c>
    </row>
    <row r="32" spans="1:16">
      <c r="A32" s="2">
        <v>25</v>
      </c>
      <c r="B32" s="2" t="s">
        <v>43</v>
      </c>
      <c r="C32" s="3">
        <v>2008</v>
      </c>
      <c r="D32" s="2" t="s">
        <v>3</v>
      </c>
      <c r="E32" s="42">
        <v>0.6</v>
      </c>
      <c r="F32" s="42"/>
      <c r="G32" s="36">
        <f>IF(AND(E32&gt;=0,F32&gt;=0,E32&lt;=10,F32&lt;=10),(SUM(E32:F32)),NaN)</f>
        <v>0.6</v>
      </c>
      <c r="H32" s="43">
        <v>2</v>
      </c>
      <c r="I32" s="44">
        <v>3.4</v>
      </c>
      <c r="J32" s="44">
        <v>3</v>
      </c>
      <c r="K32" s="44">
        <v>3</v>
      </c>
      <c r="L32" s="44">
        <v>5.0999999999999996</v>
      </c>
      <c r="M32" s="37">
        <f t="shared" si="0"/>
        <v>3.2</v>
      </c>
      <c r="N32" s="36">
        <f t="shared" si="1"/>
        <v>4.8</v>
      </c>
      <c r="O32" s="36"/>
      <c r="P32" s="36">
        <f t="shared" si="2"/>
        <v>5.3999999999999995</v>
      </c>
    </row>
    <row r="33" spans="1:16">
      <c r="A33" s="2">
        <v>26</v>
      </c>
      <c r="B33" s="2" t="s">
        <v>151</v>
      </c>
      <c r="C33" s="3">
        <v>2010</v>
      </c>
      <c r="D33" s="2" t="s">
        <v>149</v>
      </c>
      <c r="E33" s="42">
        <v>1.2</v>
      </c>
      <c r="F33" s="42"/>
      <c r="G33" s="36">
        <f>IF(AND(E33&gt;=0,F33&gt;=0,E33&lt;=10,F33&lt;=10),(SUM(E33:F33)),NaN)</f>
        <v>1.2</v>
      </c>
      <c r="H33" s="43">
        <v>2</v>
      </c>
      <c r="I33" s="44">
        <v>3.6</v>
      </c>
      <c r="J33" s="44">
        <v>2.2999999999999998</v>
      </c>
      <c r="K33" s="44">
        <v>2.5</v>
      </c>
      <c r="L33" s="44">
        <v>2.2000000000000002</v>
      </c>
      <c r="M33" s="37">
        <f t="shared" si="0"/>
        <v>2.4000000000000012</v>
      </c>
      <c r="N33" s="36">
        <f t="shared" si="1"/>
        <v>5.5999999999999988</v>
      </c>
      <c r="O33" s="36"/>
      <c r="P33" s="36">
        <f t="shared" si="2"/>
        <v>6.7999999999999989</v>
      </c>
    </row>
    <row r="34" spans="1:16">
      <c r="A34" s="2">
        <v>27</v>
      </c>
      <c r="B34" s="2" t="s">
        <v>24</v>
      </c>
      <c r="C34" s="3">
        <v>2010</v>
      </c>
      <c r="D34" s="2" t="s">
        <v>25</v>
      </c>
      <c r="E34" s="42">
        <v>1.5</v>
      </c>
      <c r="F34" s="42"/>
      <c r="G34" s="36">
        <f>IF(AND(E34&gt;=0,F34&gt;=0,E34&lt;=10,F34&lt;=10),(SUM(E34:F34)),NaN)</f>
        <v>1.5</v>
      </c>
      <c r="H34" s="43">
        <v>2</v>
      </c>
      <c r="I34" s="44">
        <v>2.6</v>
      </c>
      <c r="J34" s="44">
        <v>2.8</v>
      </c>
      <c r="K34" s="44">
        <v>2.6</v>
      </c>
      <c r="L34" s="44">
        <v>2.4</v>
      </c>
      <c r="M34" s="37">
        <f t="shared" si="0"/>
        <v>2.6</v>
      </c>
      <c r="N34" s="36">
        <f t="shared" si="1"/>
        <v>5.4</v>
      </c>
      <c r="O34" s="36"/>
      <c r="P34" s="36">
        <f t="shared" si="2"/>
        <v>6.9</v>
      </c>
    </row>
    <row r="35" spans="1:16">
      <c r="A35" s="2">
        <v>28</v>
      </c>
      <c r="B35" s="2" t="s">
        <v>93</v>
      </c>
      <c r="C35" s="3">
        <v>2010</v>
      </c>
      <c r="D35" s="2" t="s">
        <v>3</v>
      </c>
      <c r="E35" s="42">
        <v>2.2000000000000002</v>
      </c>
      <c r="F35" s="42"/>
      <c r="G35" s="36">
        <f>IF(AND(E35&gt;=0,F35&gt;=0,E35&lt;=10,F35&lt;=10),(SUM(E35:F35)),NaN)</f>
        <v>2.2000000000000002</v>
      </c>
      <c r="H35" s="43">
        <v>2</v>
      </c>
      <c r="I35" s="44">
        <v>2</v>
      </c>
      <c r="J35" s="44">
        <v>2.2000000000000002</v>
      </c>
      <c r="K35" s="44">
        <v>2.1</v>
      </c>
      <c r="L35" s="44">
        <v>1.4</v>
      </c>
      <c r="M35" s="37">
        <f t="shared" si="0"/>
        <v>2.0500000000000003</v>
      </c>
      <c r="N35" s="36">
        <f t="shared" si="1"/>
        <v>5.9499999999999993</v>
      </c>
      <c r="O35" s="36"/>
      <c r="P35" s="36">
        <f t="shared" si="2"/>
        <v>8.1499999999999986</v>
      </c>
    </row>
    <row r="36" spans="1:16">
      <c r="A36" s="2">
        <v>29</v>
      </c>
      <c r="B36" s="2" t="s">
        <v>107</v>
      </c>
      <c r="C36" s="3">
        <v>2010</v>
      </c>
      <c r="D36" s="2" t="s">
        <v>3</v>
      </c>
      <c r="E36" s="42">
        <v>1</v>
      </c>
      <c r="F36" s="42"/>
      <c r="G36" s="36">
        <f>IF(AND(E36&gt;=0,F36&gt;=0,E36&lt;=10,F36&lt;=10),(SUM(E36:F36)),NaN)</f>
        <v>1</v>
      </c>
      <c r="H36" s="43">
        <v>2</v>
      </c>
      <c r="I36" s="44">
        <v>4</v>
      </c>
      <c r="J36" s="44">
        <v>2.5</v>
      </c>
      <c r="K36" s="44">
        <v>4</v>
      </c>
      <c r="L36" s="44">
        <v>3.9</v>
      </c>
      <c r="M36" s="37">
        <f t="shared" si="0"/>
        <v>3.95</v>
      </c>
      <c r="N36" s="36">
        <f t="shared" si="1"/>
        <v>4.05</v>
      </c>
      <c r="O36" s="36"/>
      <c r="P36" s="36">
        <f t="shared" si="2"/>
        <v>5.05</v>
      </c>
    </row>
    <row r="37" spans="1:16">
      <c r="A37" s="2">
        <v>30</v>
      </c>
      <c r="B37" s="2" t="s">
        <v>148</v>
      </c>
      <c r="C37" s="3">
        <v>2010</v>
      </c>
      <c r="D37" s="2" t="s">
        <v>149</v>
      </c>
      <c r="E37" s="42">
        <v>1</v>
      </c>
      <c r="F37" s="42"/>
      <c r="G37" s="36">
        <f>IF(AND(E37&gt;=0,F37&gt;=0,E37&lt;=10,F37&lt;=10),(SUM(E37:F37)),NaN)</f>
        <v>1</v>
      </c>
      <c r="H37" s="43">
        <v>2</v>
      </c>
      <c r="I37" s="44">
        <v>2.2000000000000002</v>
      </c>
      <c r="J37" s="44">
        <v>2</v>
      </c>
      <c r="K37" s="44">
        <v>2.6</v>
      </c>
      <c r="L37" s="44">
        <v>1.7</v>
      </c>
      <c r="M37" s="37">
        <f t="shared" si="0"/>
        <v>2.0999999999999996</v>
      </c>
      <c r="N37" s="36">
        <f t="shared" si="1"/>
        <v>5.9</v>
      </c>
      <c r="O37" s="36"/>
      <c r="P37" s="36">
        <f t="shared" si="2"/>
        <v>6.9</v>
      </c>
    </row>
    <row r="38" spans="1:16">
      <c r="A38" s="2">
        <v>31</v>
      </c>
      <c r="B38" s="2" t="s">
        <v>109</v>
      </c>
      <c r="C38" s="3">
        <v>2010</v>
      </c>
      <c r="D38" s="2" t="s">
        <v>3</v>
      </c>
      <c r="E38" s="42">
        <v>1.3</v>
      </c>
      <c r="F38" s="42"/>
      <c r="G38" s="36">
        <f>IF(AND(E38&gt;=0,F38&gt;=0,E38&lt;=10,F38&lt;=10),(SUM(E38:F38)),NaN)</f>
        <v>1.3</v>
      </c>
      <c r="H38" s="43">
        <v>2</v>
      </c>
      <c r="I38" s="44">
        <v>3.5</v>
      </c>
      <c r="J38" s="44">
        <v>2.8</v>
      </c>
      <c r="K38" s="44">
        <v>2.9</v>
      </c>
      <c r="L38" s="44">
        <v>2.9</v>
      </c>
      <c r="M38" s="37">
        <f t="shared" si="0"/>
        <v>2.9000000000000004</v>
      </c>
      <c r="N38" s="36">
        <f t="shared" si="1"/>
        <v>5.0999999999999996</v>
      </c>
      <c r="O38" s="36"/>
      <c r="P38" s="36">
        <f t="shared" si="2"/>
        <v>6.3999999999999995</v>
      </c>
    </row>
    <row r="39" spans="1:16">
      <c r="A39" s="2">
        <v>32</v>
      </c>
      <c r="B39" s="2" t="s">
        <v>110</v>
      </c>
      <c r="C39" s="3">
        <v>2010</v>
      </c>
      <c r="D39" s="2" t="s">
        <v>111</v>
      </c>
      <c r="E39" s="42">
        <v>1.5</v>
      </c>
      <c r="F39" s="42"/>
      <c r="G39" s="36">
        <f>IF(AND(E39&gt;=0,F39&gt;=0,E39&lt;=10,F39&lt;=10),(SUM(E39:F39)),NaN)</f>
        <v>1.5</v>
      </c>
      <c r="H39" s="43">
        <v>2</v>
      </c>
      <c r="I39" s="44">
        <v>3</v>
      </c>
      <c r="J39" s="44">
        <v>2.2000000000000002</v>
      </c>
      <c r="K39" s="44">
        <v>3.2</v>
      </c>
      <c r="L39" s="44">
        <v>2.5</v>
      </c>
      <c r="M39" s="37">
        <f t="shared" si="0"/>
        <v>2.7499999999999996</v>
      </c>
      <c r="N39" s="36">
        <f t="shared" si="1"/>
        <v>5.25</v>
      </c>
      <c r="O39" s="36"/>
      <c r="P39" s="36">
        <f t="shared" si="2"/>
        <v>6.75</v>
      </c>
    </row>
    <row r="40" spans="1:16">
      <c r="A40" s="2">
        <v>33</v>
      </c>
      <c r="B40" s="2" t="s">
        <v>91</v>
      </c>
      <c r="C40" s="3">
        <v>2010</v>
      </c>
      <c r="D40" s="2" t="s">
        <v>3</v>
      </c>
      <c r="E40" s="42">
        <v>1.8</v>
      </c>
      <c r="F40" s="42"/>
      <c r="G40" s="36">
        <f>IF(AND(E40&gt;=0,F40&gt;=0,E40&lt;=10,F40&lt;=10),(SUM(E40:F40)),NaN)</f>
        <v>1.8</v>
      </c>
      <c r="H40" s="43">
        <v>2</v>
      </c>
      <c r="I40" s="44">
        <v>2.6</v>
      </c>
      <c r="J40" s="44">
        <v>3.3</v>
      </c>
      <c r="K40" s="44">
        <v>3</v>
      </c>
      <c r="L40" s="44">
        <v>3</v>
      </c>
      <c r="M40" s="37">
        <f t="shared" si="0"/>
        <v>3.0000000000000004</v>
      </c>
      <c r="N40" s="36">
        <f t="shared" si="1"/>
        <v>5</v>
      </c>
      <c r="O40" s="36"/>
      <c r="P40" s="36">
        <f t="shared" si="2"/>
        <v>6.8</v>
      </c>
    </row>
    <row r="41" spans="1:16">
      <c r="A41" s="2">
        <v>34</v>
      </c>
      <c r="B41" s="2" t="s">
        <v>92</v>
      </c>
      <c r="C41" s="3">
        <v>2010</v>
      </c>
      <c r="D41" s="2" t="s">
        <v>3</v>
      </c>
      <c r="E41" s="42">
        <v>1.2</v>
      </c>
      <c r="F41" s="42"/>
      <c r="G41" s="36">
        <f>IF(AND(E41&gt;=0,F41&gt;=0,E41&lt;=10,F41&lt;=10),(SUM(E41:F41)),NaN)</f>
        <v>1.2</v>
      </c>
      <c r="H41" s="43">
        <v>2</v>
      </c>
      <c r="I41" s="44">
        <v>3.4</v>
      </c>
      <c r="J41" s="44">
        <v>2.2000000000000002</v>
      </c>
      <c r="K41" s="44">
        <v>2.7</v>
      </c>
      <c r="L41" s="44">
        <v>2.5</v>
      </c>
      <c r="M41" s="37">
        <f t="shared" si="0"/>
        <v>2.6000000000000005</v>
      </c>
      <c r="N41" s="36">
        <f t="shared" si="1"/>
        <v>5.3999999999999995</v>
      </c>
      <c r="O41" s="36"/>
      <c r="P41" s="36">
        <f t="shared" si="2"/>
        <v>6.6</v>
      </c>
    </row>
    <row r="42" spans="1:16">
      <c r="A42" s="2">
        <v>35</v>
      </c>
      <c r="B42" s="2" t="s">
        <v>112</v>
      </c>
      <c r="C42" s="3">
        <v>2010</v>
      </c>
      <c r="D42" s="2" t="s">
        <v>111</v>
      </c>
      <c r="E42" s="42">
        <v>1.2</v>
      </c>
      <c r="F42" s="42"/>
      <c r="G42" s="36">
        <f>IF(AND(E42&gt;=0,F42&gt;=0,E42&lt;=10,F42&lt;=10),(SUM(E42:F42)),NaN)</f>
        <v>1.2</v>
      </c>
      <c r="H42" s="43">
        <v>2</v>
      </c>
      <c r="I42" s="44">
        <v>4.2</v>
      </c>
      <c r="J42" s="44">
        <v>3</v>
      </c>
      <c r="K42" s="44">
        <v>3.4</v>
      </c>
      <c r="L42" s="44">
        <v>3.4</v>
      </c>
      <c r="M42" s="37">
        <f t="shared" si="0"/>
        <v>3.4</v>
      </c>
      <c r="N42" s="36">
        <f t="shared" si="1"/>
        <v>4.5999999999999996</v>
      </c>
      <c r="O42" s="36"/>
      <c r="P42" s="36">
        <f t="shared" si="2"/>
        <v>5.8</v>
      </c>
    </row>
    <row r="43" spans="1:16">
      <c r="A43" s="2">
        <v>36</v>
      </c>
      <c r="B43" s="2" t="s">
        <v>113</v>
      </c>
      <c r="C43" s="3">
        <v>2010</v>
      </c>
      <c r="D43" s="2" t="s">
        <v>111</v>
      </c>
      <c r="E43" s="42">
        <v>1.3</v>
      </c>
      <c r="F43" s="42"/>
      <c r="G43" s="36">
        <f>IF(AND(E43&gt;=0,F43&gt;=0,E43&lt;=10,F43&lt;=10),(SUM(E43:F43)),NaN)</f>
        <v>1.3</v>
      </c>
      <c r="H43" s="43">
        <v>2</v>
      </c>
      <c r="I43" s="44">
        <v>3.6</v>
      </c>
      <c r="J43" s="44">
        <v>2.7</v>
      </c>
      <c r="K43" s="44">
        <v>3.1</v>
      </c>
      <c r="L43" s="44">
        <v>2.7</v>
      </c>
      <c r="M43" s="37">
        <f t="shared" si="0"/>
        <v>2.9000000000000012</v>
      </c>
      <c r="N43" s="36">
        <f t="shared" si="1"/>
        <v>5.0999999999999988</v>
      </c>
      <c r="O43" s="36"/>
      <c r="P43" s="36">
        <f t="shared" si="2"/>
        <v>6.3999999999999986</v>
      </c>
    </row>
    <row r="44" spans="1:16">
      <c r="A44" s="2">
        <v>37</v>
      </c>
      <c r="B44" s="2" t="s">
        <v>124</v>
      </c>
      <c r="C44" s="3">
        <v>2010</v>
      </c>
      <c r="D44" s="2" t="s">
        <v>54</v>
      </c>
      <c r="E44" s="42">
        <v>1.5</v>
      </c>
      <c r="F44" s="42"/>
      <c r="G44" s="36">
        <f>IF(AND(E44&gt;=0,F44&gt;=0,E44&lt;=10,F44&lt;=10),(SUM(E44:F44)),NaN)</f>
        <v>1.5</v>
      </c>
      <c r="H44" s="43">
        <v>2</v>
      </c>
      <c r="I44" s="44">
        <v>2.6</v>
      </c>
      <c r="J44" s="44">
        <v>3</v>
      </c>
      <c r="K44" s="44">
        <v>2.6</v>
      </c>
      <c r="L44" s="44">
        <v>2.5</v>
      </c>
      <c r="M44" s="37">
        <f t="shared" si="0"/>
        <v>2.5999999999999996</v>
      </c>
      <c r="N44" s="36">
        <f t="shared" si="1"/>
        <v>5.4</v>
      </c>
      <c r="O44" s="36"/>
      <c r="P44" s="36">
        <f t="shared" si="2"/>
        <v>6.9</v>
      </c>
    </row>
    <row r="45" spans="1:16">
      <c r="A45" s="2">
        <v>38</v>
      </c>
      <c r="B45" s="2" t="s">
        <v>125</v>
      </c>
      <c r="C45" s="3">
        <v>2010</v>
      </c>
      <c r="D45" s="2" t="s">
        <v>54</v>
      </c>
      <c r="E45" s="42">
        <v>1.6</v>
      </c>
      <c r="F45" s="42"/>
      <c r="G45" s="36">
        <f>IF(AND(E45&gt;=0,F45&gt;=0,E45&lt;=10,F45&lt;=10),(SUM(E45:F45)),NaN)</f>
        <v>1.6</v>
      </c>
      <c r="H45" s="43">
        <v>2</v>
      </c>
      <c r="I45" s="44">
        <v>3.8</v>
      </c>
      <c r="J45" s="44">
        <v>2.5</v>
      </c>
      <c r="K45" s="44">
        <v>2.9</v>
      </c>
      <c r="L45" s="44">
        <v>2</v>
      </c>
      <c r="M45" s="37">
        <f t="shared" si="0"/>
        <v>2.6999999999999997</v>
      </c>
      <c r="N45" s="36">
        <f t="shared" si="1"/>
        <v>5.3000000000000007</v>
      </c>
      <c r="O45" s="36"/>
      <c r="P45" s="36">
        <f t="shared" si="2"/>
        <v>6.9</v>
      </c>
    </row>
    <row r="46" spans="1:16">
      <c r="A46" s="2">
        <v>39</v>
      </c>
      <c r="B46" s="2" t="s">
        <v>71</v>
      </c>
      <c r="C46" s="3">
        <v>2010</v>
      </c>
      <c r="D46" s="2" t="s">
        <v>54</v>
      </c>
      <c r="E46" s="42">
        <v>2.8</v>
      </c>
      <c r="F46" s="42"/>
      <c r="G46" s="36">
        <f>IF(AND(E46&gt;=0,F46&gt;=0,E46&lt;=10,F46&lt;=10),(SUM(E46:F46)),NaN)</f>
        <v>2.8</v>
      </c>
      <c r="H46" s="43">
        <v>2</v>
      </c>
      <c r="I46" s="44">
        <v>2.4</v>
      </c>
      <c r="J46" s="44">
        <v>1.7</v>
      </c>
      <c r="K46" s="44">
        <v>1.9</v>
      </c>
      <c r="L46" s="44">
        <v>1.9</v>
      </c>
      <c r="M46" s="37">
        <f t="shared" si="0"/>
        <v>1.9000000000000001</v>
      </c>
      <c r="N46" s="36">
        <f t="shared" si="1"/>
        <v>6.1</v>
      </c>
      <c r="O46" s="36"/>
      <c r="P46" s="36">
        <f t="shared" si="2"/>
        <v>8.8999999999999986</v>
      </c>
    </row>
    <row r="47" spans="1:16">
      <c r="A47" s="2">
        <v>40</v>
      </c>
      <c r="B47" s="2" t="s">
        <v>72</v>
      </c>
      <c r="C47" s="3">
        <v>2010</v>
      </c>
      <c r="D47" s="2" t="s">
        <v>54</v>
      </c>
      <c r="E47" s="42">
        <v>2.2000000000000002</v>
      </c>
      <c r="F47" s="42"/>
      <c r="G47" s="36">
        <f>IF(AND(E47&gt;=0,F47&gt;=0,E47&lt;=10,F47&lt;=10),(SUM(E47:F47)),NaN)</f>
        <v>2.2000000000000002</v>
      </c>
      <c r="H47" s="43">
        <v>2</v>
      </c>
      <c r="I47" s="44">
        <v>2.2000000000000002</v>
      </c>
      <c r="J47" s="44">
        <v>2</v>
      </c>
      <c r="K47" s="44">
        <v>2.4</v>
      </c>
      <c r="L47" s="44">
        <v>1.4</v>
      </c>
      <c r="M47" s="37">
        <f t="shared" si="0"/>
        <v>2.0999999999999996</v>
      </c>
      <c r="N47" s="36">
        <f t="shared" si="1"/>
        <v>5.9</v>
      </c>
      <c r="O47" s="36"/>
      <c r="P47" s="36">
        <f t="shared" si="2"/>
        <v>8.1000000000000014</v>
      </c>
    </row>
    <row r="48" spans="1:16">
      <c r="A48" s="2">
        <v>41</v>
      </c>
      <c r="B48" s="2" t="s">
        <v>127</v>
      </c>
      <c r="C48" s="3">
        <v>2010</v>
      </c>
      <c r="D48" s="2" t="s">
        <v>3</v>
      </c>
      <c r="E48" s="42">
        <v>2</v>
      </c>
      <c r="F48" s="42"/>
      <c r="G48" s="36">
        <f>IF(AND(E48&gt;=0,F48&gt;=0,E48&lt;=10,F48&lt;=10),(SUM(E48:F48)),NaN)</f>
        <v>2</v>
      </c>
      <c r="H48" s="43">
        <v>2</v>
      </c>
      <c r="I48" s="44">
        <v>1.6</v>
      </c>
      <c r="J48" s="44">
        <v>2.2000000000000002</v>
      </c>
      <c r="K48" s="44">
        <v>2</v>
      </c>
      <c r="L48" s="44">
        <v>2</v>
      </c>
      <c r="M48" s="37">
        <f t="shared" si="0"/>
        <v>2.0000000000000004</v>
      </c>
      <c r="N48" s="36">
        <f t="shared" si="1"/>
        <v>6</v>
      </c>
      <c r="O48" s="36"/>
      <c r="P48" s="36">
        <f t="shared" si="2"/>
        <v>8</v>
      </c>
    </row>
    <row r="49" spans="1:16">
      <c r="A49" s="2">
        <v>42</v>
      </c>
      <c r="B49" s="2" t="s">
        <v>128</v>
      </c>
      <c r="C49" s="3">
        <v>2010</v>
      </c>
      <c r="D49" s="2" t="s">
        <v>3</v>
      </c>
      <c r="E49" s="42">
        <v>1.3</v>
      </c>
      <c r="F49" s="42"/>
      <c r="G49" s="36">
        <f>IF(AND(E49&gt;=0,F49&gt;=0,E49&lt;=10,F49&lt;=10),(SUM(E49:F49)),NaN)</f>
        <v>1.3</v>
      </c>
      <c r="H49" s="43">
        <v>2</v>
      </c>
      <c r="I49" s="44">
        <v>2.8</v>
      </c>
      <c r="J49" s="44">
        <v>2.2000000000000002</v>
      </c>
      <c r="K49" s="44">
        <v>3.3</v>
      </c>
      <c r="L49" s="44">
        <v>1.6</v>
      </c>
      <c r="M49" s="37">
        <f t="shared" si="0"/>
        <v>2.5000000000000004</v>
      </c>
      <c r="N49" s="36">
        <f t="shared" si="1"/>
        <v>5.5</v>
      </c>
      <c r="O49" s="36"/>
      <c r="P49" s="36">
        <f t="shared" si="2"/>
        <v>6.8</v>
      </c>
    </row>
    <row r="50" spans="1:16">
      <c r="A50" s="2">
        <v>43</v>
      </c>
      <c r="B50" s="2" t="s">
        <v>141</v>
      </c>
      <c r="C50" s="3">
        <v>2010</v>
      </c>
      <c r="D50" s="2" t="s">
        <v>3</v>
      </c>
      <c r="E50" s="42">
        <v>1.4</v>
      </c>
      <c r="F50" s="42"/>
      <c r="G50" s="36">
        <f>IF(AND(E50&gt;=0,F50&gt;=0,E50&lt;=10,F50&lt;=10),(SUM(E50:F50)),NaN)</f>
        <v>1.4</v>
      </c>
      <c r="H50" s="43">
        <v>2</v>
      </c>
      <c r="I50" s="44">
        <v>2.8</v>
      </c>
      <c r="J50" s="44">
        <v>2.9</v>
      </c>
      <c r="K50" s="44">
        <v>2.8</v>
      </c>
      <c r="L50" s="44">
        <v>2.2000000000000002</v>
      </c>
      <c r="M50" s="37">
        <f t="shared" si="0"/>
        <v>2.8</v>
      </c>
      <c r="N50" s="36">
        <f t="shared" si="1"/>
        <v>5.2</v>
      </c>
      <c r="O50" s="36"/>
      <c r="P50" s="36">
        <f t="shared" si="2"/>
        <v>6.6</v>
      </c>
    </row>
    <row r="51" spans="1:16">
      <c r="A51" s="2">
        <v>44</v>
      </c>
      <c r="B51" s="2" t="s">
        <v>90</v>
      </c>
      <c r="C51" s="3">
        <v>2010</v>
      </c>
      <c r="D51" s="2" t="s">
        <v>3</v>
      </c>
      <c r="E51" s="42">
        <v>1.6</v>
      </c>
      <c r="F51" s="42"/>
      <c r="G51" s="36">
        <f>IF(AND(E51&gt;=0,F51&gt;=0,E51&lt;=10,F51&lt;=10),(SUM(E51:F51)),NaN)</f>
        <v>1.6</v>
      </c>
      <c r="H51" s="43">
        <v>2</v>
      </c>
      <c r="I51" s="44">
        <v>2</v>
      </c>
      <c r="J51" s="44">
        <v>2.2000000000000002</v>
      </c>
      <c r="K51" s="44">
        <v>2.8</v>
      </c>
      <c r="L51" s="44">
        <v>1.3</v>
      </c>
      <c r="M51" s="37">
        <f t="shared" si="0"/>
        <v>2.1000000000000005</v>
      </c>
      <c r="N51" s="36">
        <f t="shared" si="1"/>
        <v>5.8999999999999995</v>
      </c>
      <c r="O51" s="36"/>
      <c r="P51" s="36">
        <f t="shared" si="2"/>
        <v>7.5</v>
      </c>
    </row>
    <row r="52" spans="1:16">
      <c r="A52" s="2">
        <v>45</v>
      </c>
      <c r="B52" s="2" t="s">
        <v>150</v>
      </c>
      <c r="C52" s="3">
        <v>2010</v>
      </c>
      <c r="D52" s="2" t="s">
        <v>149</v>
      </c>
      <c r="E52" s="42">
        <v>2</v>
      </c>
      <c r="F52" s="42"/>
      <c r="G52" s="36">
        <f>IF(AND(E52&gt;=0,F52&gt;=0,E52&lt;=10,F52&lt;=10),(SUM(E52:F52)),NaN)</f>
        <v>2</v>
      </c>
      <c r="H52" s="43">
        <v>2</v>
      </c>
      <c r="I52" s="44">
        <v>2.2999999999999998</v>
      </c>
      <c r="J52" s="44">
        <v>2.4</v>
      </c>
      <c r="K52" s="44">
        <v>2.2999999999999998</v>
      </c>
      <c r="L52" s="44">
        <v>2</v>
      </c>
      <c r="M52" s="37">
        <f t="shared" si="0"/>
        <v>2.2999999999999998</v>
      </c>
      <c r="N52" s="36">
        <f t="shared" si="1"/>
        <v>5.7</v>
      </c>
      <c r="O52" s="36"/>
      <c r="P52" s="36">
        <f t="shared" si="2"/>
        <v>7.7</v>
      </c>
    </row>
    <row r="53" spans="1:16">
      <c r="A53" s="2">
        <v>46</v>
      </c>
      <c r="B53" s="2" t="s">
        <v>108</v>
      </c>
      <c r="C53" s="3">
        <v>2009</v>
      </c>
      <c r="D53" s="2" t="s">
        <v>111</v>
      </c>
      <c r="E53" s="42">
        <v>1.2</v>
      </c>
      <c r="F53" s="42"/>
      <c r="G53" s="36">
        <f>IF(AND(E53&gt;=0,F53&gt;=0,E53&lt;=10,F53&lt;=10),(SUM(E53:F53)),NaN)</f>
        <v>1.2</v>
      </c>
      <c r="H53" s="43">
        <v>2</v>
      </c>
      <c r="I53" s="44">
        <v>2.8</v>
      </c>
      <c r="J53" s="44">
        <v>2.6</v>
      </c>
      <c r="K53" s="44">
        <v>3.3</v>
      </c>
      <c r="L53" s="44">
        <v>2.2000000000000002</v>
      </c>
      <c r="M53" s="37">
        <f t="shared" si="0"/>
        <v>2.6999999999999997</v>
      </c>
      <c r="N53" s="36">
        <f t="shared" si="1"/>
        <v>5.3000000000000007</v>
      </c>
      <c r="O53" s="36"/>
      <c r="P53" s="36">
        <f t="shared" si="2"/>
        <v>6.5000000000000009</v>
      </c>
    </row>
    <row r="55" spans="1:16">
      <c r="A55" s="4"/>
      <c r="B55" s="4" t="s">
        <v>241</v>
      </c>
      <c r="C55" s="31"/>
      <c r="D55" s="4"/>
    </row>
    <row r="56" spans="1:16">
      <c r="B56" s="4" t="s">
        <v>0</v>
      </c>
    </row>
    <row r="57" spans="1:16" ht="14.4" thickBot="1">
      <c r="A57" s="5" t="s">
        <v>187</v>
      </c>
      <c r="B57" s="6" t="s">
        <v>183</v>
      </c>
      <c r="C57" s="7" t="s">
        <v>184</v>
      </c>
      <c r="D57" s="6" t="s">
        <v>185</v>
      </c>
      <c r="E57" s="38" t="s">
        <v>188</v>
      </c>
      <c r="F57" s="38" t="s">
        <v>189</v>
      </c>
      <c r="G57" s="39" t="s">
        <v>190</v>
      </c>
      <c r="H57" s="39" t="s">
        <v>191</v>
      </c>
      <c r="I57" s="40" t="s">
        <v>192</v>
      </c>
      <c r="J57" s="40" t="s">
        <v>193</v>
      </c>
      <c r="K57" s="40" t="s">
        <v>194</v>
      </c>
      <c r="L57" s="40" t="s">
        <v>195</v>
      </c>
      <c r="M57" s="40" t="s">
        <v>196</v>
      </c>
      <c r="N57" s="40" t="s">
        <v>197</v>
      </c>
      <c r="O57" s="40" t="s">
        <v>198</v>
      </c>
      <c r="P57" s="41" t="s">
        <v>186</v>
      </c>
    </row>
    <row r="58" spans="1:16" ht="14.4" thickTop="1">
      <c r="A58" s="2">
        <v>1</v>
      </c>
      <c r="B58" s="2" t="s">
        <v>105</v>
      </c>
      <c r="C58" s="3">
        <v>2009</v>
      </c>
      <c r="D58" s="2" t="s">
        <v>3</v>
      </c>
      <c r="E58" s="42">
        <v>2.2000000000000002</v>
      </c>
      <c r="F58" s="42"/>
      <c r="G58" s="36">
        <f>IF(AND(E58&gt;=0,F58&gt;=0,E58&lt;=10,F58&lt;=10),(SUM(E58:F58)),NaN)</f>
        <v>2.2000000000000002</v>
      </c>
      <c r="H58" s="43">
        <v>2</v>
      </c>
      <c r="I58" s="44">
        <v>2.4</v>
      </c>
      <c r="J58" s="44">
        <v>1.9</v>
      </c>
      <c r="K58" s="44">
        <v>2.2000000000000002</v>
      </c>
      <c r="L58" s="44">
        <v>2.2000000000000002</v>
      </c>
      <c r="M58" s="37">
        <f t="shared" ref="M58" si="3">IF(AND(I58&gt;0,J58&gt;0,K58&gt;0,L58&gt;0,I58&lt;=10,J58&lt;=10,K58&lt;=10,L58&lt;=10),(SUM(I58:L58)-MIN(I58:L58)-MAX(I58:L58))/(COUNT(I58:L58)-2),0)</f>
        <v>2.1999999999999993</v>
      </c>
      <c r="N58" s="36">
        <f t="shared" ref="N58" si="4">IF(AND(H58&gt;0,H58&lt;=10),(10-(H58+M58)),0)</f>
        <v>5.8000000000000007</v>
      </c>
      <c r="O58" s="36"/>
      <c r="P58" s="36">
        <f t="shared" ref="P58" si="5">(G58+N58)-O58</f>
        <v>8</v>
      </c>
    </row>
    <row r="59" spans="1:16">
      <c r="A59" s="2">
        <v>2</v>
      </c>
      <c r="B59" s="2" t="s">
        <v>106</v>
      </c>
      <c r="C59" s="3">
        <v>2009</v>
      </c>
      <c r="D59" s="2" t="s">
        <v>3</v>
      </c>
      <c r="E59" s="42">
        <v>1.8</v>
      </c>
      <c r="F59" s="42"/>
      <c r="G59" s="36">
        <f>IF(AND(E59&gt;=0,F59&gt;=0,E59&lt;=10,F59&lt;=10),(SUM(E59:F59)),NaN)</f>
        <v>1.8</v>
      </c>
      <c r="H59" s="43">
        <v>2</v>
      </c>
      <c r="I59" s="44">
        <v>2</v>
      </c>
      <c r="J59" s="44">
        <v>2.2999999999999998</v>
      </c>
      <c r="K59" s="44">
        <v>2.9</v>
      </c>
      <c r="L59" s="44">
        <v>1.7</v>
      </c>
      <c r="M59" s="37">
        <f t="shared" ref="M59:M60" si="6">IF(AND(I59&gt;0,J59&gt;0,K59&gt;0,L59&gt;0,I59&lt;=10,J59&lt;=10,K59&lt;=10,L59&lt;=10),(SUM(I59:L59)-MIN(I59:L59)-MAX(I59:L59))/(COUNT(I59:L59)-2),0)</f>
        <v>2.1499999999999995</v>
      </c>
      <c r="N59" s="36">
        <f t="shared" ref="N59:N60" si="7">IF(AND(H59&gt;0,H59&lt;=10),(10-(H59+M59)),0)</f>
        <v>5.8500000000000005</v>
      </c>
      <c r="O59" s="36"/>
      <c r="P59" s="36">
        <f t="shared" ref="P59:P60" si="8">(G59+N59)-O59</f>
        <v>7.65</v>
      </c>
    </row>
    <row r="60" spans="1:16">
      <c r="A60" s="2">
        <v>3</v>
      </c>
      <c r="B60" s="2" t="s">
        <v>170</v>
      </c>
      <c r="C60" s="3">
        <v>2009</v>
      </c>
      <c r="D60" s="2" t="s">
        <v>3</v>
      </c>
      <c r="E60" s="42">
        <v>2</v>
      </c>
      <c r="F60" s="42"/>
      <c r="G60" s="36">
        <f>IF(AND(E60&gt;=0,F60&gt;=0,E60&lt;=10,F60&lt;=10),(SUM(E60:F60)),NaN)</f>
        <v>2</v>
      </c>
      <c r="H60" s="43">
        <v>2</v>
      </c>
      <c r="I60" s="44">
        <v>2.2000000000000002</v>
      </c>
      <c r="J60" s="44">
        <v>2</v>
      </c>
      <c r="K60" s="44">
        <v>2</v>
      </c>
      <c r="L60" s="44">
        <v>1.9</v>
      </c>
      <c r="M60" s="37">
        <f t="shared" si="6"/>
        <v>1.9999999999999996</v>
      </c>
      <c r="N60" s="36">
        <f t="shared" si="7"/>
        <v>6</v>
      </c>
      <c r="O60" s="36"/>
      <c r="P60" s="36">
        <f t="shared" si="8"/>
        <v>8</v>
      </c>
    </row>
    <row r="61" spans="1:16">
      <c r="A61" s="2">
        <v>4</v>
      </c>
      <c r="B61" s="2" t="s">
        <v>6</v>
      </c>
      <c r="C61" s="3">
        <v>2008</v>
      </c>
      <c r="D61" s="2" t="s">
        <v>3</v>
      </c>
      <c r="E61" s="42">
        <v>1.4</v>
      </c>
      <c r="F61" s="42"/>
      <c r="G61" s="36">
        <f>IF(AND(E61&gt;=0,F61&gt;=0,E61&lt;=10,F61&lt;=10),(SUM(E61:F61)),NaN)</f>
        <v>1.4</v>
      </c>
      <c r="H61" s="43">
        <v>2</v>
      </c>
      <c r="I61" s="44">
        <v>3.1</v>
      </c>
      <c r="J61" s="44">
        <v>2.5</v>
      </c>
      <c r="K61" s="44">
        <v>3.1</v>
      </c>
      <c r="L61" s="44">
        <v>3.1</v>
      </c>
      <c r="M61" s="37">
        <f t="shared" ref="M61:M98" si="9">IF(AND(I61&gt;0,J61&gt;0,K61&gt;0,L61&gt;0,I61&lt;=10,J61&lt;=10,K61&lt;=10,L61&lt;=10),(SUM(I61:L61)-MIN(I61:L61)-MAX(I61:L61))/(COUNT(I61:L61)-2),0)</f>
        <v>3.0999999999999996</v>
      </c>
      <c r="N61" s="36">
        <f t="shared" ref="N61:N98" si="10">IF(AND(H61&gt;0,H61&lt;=10),(10-(H61+M61)),0)</f>
        <v>4.9000000000000004</v>
      </c>
      <c r="O61" s="36"/>
      <c r="P61" s="36">
        <f t="shared" ref="P61:P98" si="11">(G61+N61)-O61</f>
        <v>6.3000000000000007</v>
      </c>
    </row>
    <row r="62" spans="1:16">
      <c r="A62" s="2">
        <v>5</v>
      </c>
      <c r="B62" s="2" t="s">
        <v>7</v>
      </c>
      <c r="C62" s="3">
        <v>2009</v>
      </c>
      <c r="D62" s="2" t="s">
        <v>3</v>
      </c>
      <c r="E62" s="42">
        <v>1.7</v>
      </c>
      <c r="F62" s="42"/>
      <c r="G62" s="36">
        <f>IF(AND(E62&gt;=0,F62&gt;=0,E62&lt;=10,F62&lt;=10),(SUM(E62:F62)),NaN)</f>
        <v>1.7</v>
      </c>
      <c r="H62" s="43">
        <v>2</v>
      </c>
      <c r="I62" s="44">
        <v>3.6</v>
      </c>
      <c r="J62" s="44">
        <v>2.5</v>
      </c>
      <c r="K62" s="44">
        <v>2.9</v>
      </c>
      <c r="L62" s="44">
        <v>2.1</v>
      </c>
      <c r="M62" s="37">
        <f t="shared" si="9"/>
        <v>2.7</v>
      </c>
      <c r="N62" s="36">
        <f t="shared" si="10"/>
        <v>5.3</v>
      </c>
      <c r="O62" s="36"/>
      <c r="P62" s="36">
        <f t="shared" si="11"/>
        <v>7</v>
      </c>
    </row>
    <row r="63" spans="1:16">
      <c r="A63" s="2">
        <v>6</v>
      </c>
      <c r="B63" s="2" t="s">
        <v>99</v>
      </c>
      <c r="C63" s="3">
        <v>2008</v>
      </c>
      <c r="D63" s="2" t="s">
        <v>54</v>
      </c>
      <c r="E63" s="42">
        <v>1.6</v>
      </c>
      <c r="F63" s="42"/>
      <c r="G63" s="36">
        <f>IF(AND(E63&gt;=0,F63&gt;=0,E63&lt;=10,F63&lt;=10),(SUM(E63:F63)),NaN)</f>
        <v>1.6</v>
      </c>
      <c r="H63" s="43">
        <v>2</v>
      </c>
      <c r="I63" s="44">
        <v>3.2</v>
      </c>
      <c r="J63" s="44">
        <v>2.8</v>
      </c>
      <c r="K63" s="44">
        <v>2.8</v>
      </c>
      <c r="L63" s="44">
        <v>2.2999999999999998</v>
      </c>
      <c r="M63" s="37">
        <f t="shared" si="9"/>
        <v>2.8000000000000003</v>
      </c>
      <c r="N63" s="36">
        <f t="shared" si="10"/>
        <v>5.1999999999999993</v>
      </c>
      <c r="O63" s="36"/>
      <c r="P63" s="36">
        <f t="shared" si="11"/>
        <v>6.7999999999999989</v>
      </c>
    </row>
    <row r="64" spans="1:16">
      <c r="A64" s="2">
        <v>7</v>
      </c>
      <c r="B64" s="2" t="s">
        <v>100</v>
      </c>
      <c r="C64" s="3">
        <v>2008</v>
      </c>
      <c r="D64" s="2" t="s">
        <v>54</v>
      </c>
      <c r="E64" s="42">
        <v>1.6</v>
      </c>
      <c r="F64" s="42"/>
      <c r="G64" s="36">
        <f>IF(AND(E64&gt;=0,F64&gt;=0,E64&lt;=10,F64&lt;=10),(SUM(E64:F64)),NaN)</f>
        <v>1.6</v>
      </c>
      <c r="H64" s="43">
        <v>2</v>
      </c>
      <c r="I64" s="44">
        <v>2.4</v>
      </c>
      <c r="J64" s="44">
        <v>2.7</v>
      </c>
      <c r="K64" s="44">
        <v>3</v>
      </c>
      <c r="L64" s="44">
        <v>2.6</v>
      </c>
      <c r="M64" s="37">
        <f t="shared" si="9"/>
        <v>2.6499999999999995</v>
      </c>
      <c r="N64" s="36">
        <f t="shared" si="10"/>
        <v>5.3500000000000005</v>
      </c>
      <c r="O64" s="36"/>
      <c r="P64" s="36">
        <f t="shared" si="11"/>
        <v>6.9500000000000011</v>
      </c>
    </row>
    <row r="65" spans="1:16">
      <c r="A65" s="2">
        <v>8</v>
      </c>
      <c r="B65" s="2" t="s">
        <v>10</v>
      </c>
      <c r="C65" s="3">
        <v>2008</v>
      </c>
      <c r="D65" s="2" t="s">
        <v>3</v>
      </c>
      <c r="E65" s="42">
        <v>1.6</v>
      </c>
      <c r="F65" s="42"/>
      <c r="G65" s="36">
        <f>IF(AND(E65&gt;=0,F65&gt;=0,E65&lt;=10,F65&lt;=10),(SUM(E65:F65)),NaN)</f>
        <v>1.6</v>
      </c>
      <c r="H65" s="43">
        <v>2</v>
      </c>
      <c r="I65" s="44">
        <v>2.5</v>
      </c>
      <c r="J65" s="44">
        <v>2.5</v>
      </c>
      <c r="K65" s="44">
        <v>2.5</v>
      </c>
      <c r="L65" s="44">
        <v>2.9</v>
      </c>
      <c r="M65" s="37">
        <f t="shared" si="9"/>
        <v>2.5</v>
      </c>
      <c r="N65" s="36">
        <f t="shared" si="10"/>
        <v>5.5</v>
      </c>
      <c r="O65" s="36"/>
      <c r="P65" s="36">
        <f t="shared" si="11"/>
        <v>7.1</v>
      </c>
    </row>
    <row r="66" spans="1:16">
      <c r="A66" s="2">
        <v>9</v>
      </c>
      <c r="B66" s="2" t="s">
        <v>11</v>
      </c>
      <c r="C66" s="3">
        <v>2009</v>
      </c>
      <c r="D66" s="2" t="s">
        <v>3</v>
      </c>
      <c r="E66" s="42">
        <v>2</v>
      </c>
      <c r="F66" s="42"/>
      <c r="G66" s="36">
        <f>IF(AND(E66&gt;=0,F66&gt;=0,E66&lt;=10,F66&lt;=10),(SUM(E66:F66)),NaN)</f>
        <v>2</v>
      </c>
      <c r="H66" s="43">
        <v>2</v>
      </c>
      <c r="I66" s="44">
        <v>1.8</v>
      </c>
      <c r="J66" s="44">
        <v>2.2000000000000002</v>
      </c>
      <c r="K66" s="44">
        <v>2.5</v>
      </c>
      <c r="L66" s="44">
        <v>1.4</v>
      </c>
      <c r="M66" s="37">
        <f t="shared" si="9"/>
        <v>2</v>
      </c>
      <c r="N66" s="36">
        <f t="shared" si="10"/>
        <v>6</v>
      </c>
      <c r="O66" s="36"/>
      <c r="P66" s="36">
        <f t="shared" si="11"/>
        <v>8</v>
      </c>
    </row>
    <row r="67" spans="1:16">
      <c r="A67" s="2">
        <v>10</v>
      </c>
      <c r="B67" s="2" t="s">
        <v>130</v>
      </c>
      <c r="C67" s="3">
        <v>2009</v>
      </c>
      <c r="D67" s="2" t="s">
        <v>3</v>
      </c>
      <c r="E67" s="42">
        <v>1.9</v>
      </c>
      <c r="F67" s="42"/>
      <c r="G67" s="36">
        <f>IF(AND(E67&gt;=0,F67&gt;=0,E67&lt;=10,F67&lt;=10),(SUM(E67:F67)),NaN)</f>
        <v>1.9</v>
      </c>
      <c r="H67" s="43">
        <v>2</v>
      </c>
      <c r="I67" s="44">
        <v>1.9</v>
      </c>
      <c r="J67" s="44">
        <v>2.2999999999999998</v>
      </c>
      <c r="K67" s="44">
        <v>1.9</v>
      </c>
      <c r="L67" s="44">
        <v>1.9</v>
      </c>
      <c r="M67" s="37">
        <f t="shared" si="9"/>
        <v>1.9</v>
      </c>
      <c r="N67" s="36">
        <f t="shared" si="10"/>
        <v>6.1</v>
      </c>
      <c r="O67" s="36"/>
      <c r="P67" s="36">
        <f t="shared" si="11"/>
        <v>8</v>
      </c>
    </row>
    <row r="68" spans="1:16">
      <c r="A68" s="2">
        <v>11</v>
      </c>
      <c r="B68" s="2" t="s">
        <v>131</v>
      </c>
      <c r="C68" s="3">
        <v>2009</v>
      </c>
      <c r="D68" s="2" t="s">
        <v>3</v>
      </c>
      <c r="E68" s="42">
        <v>1.6</v>
      </c>
      <c r="F68" s="42"/>
      <c r="G68" s="36">
        <f>IF(AND(E68&gt;=0,F68&gt;=0,E68&lt;=10,F68&lt;=10),(SUM(E68:F68)),NaN)</f>
        <v>1.6</v>
      </c>
      <c r="H68" s="43">
        <v>2</v>
      </c>
      <c r="I68" s="44">
        <v>2.8</v>
      </c>
      <c r="J68" s="44">
        <v>2.4</v>
      </c>
      <c r="K68" s="44">
        <v>2.1</v>
      </c>
      <c r="L68" s="44">
        <v>1.7</v>
      </c>
      <c r="M68" s="37">
        <f t="shared" si="9"/>
        <v>2.2499999999999991</v>
      </c>
      <c r="N68" s="36">
        <f t="shared" si="10"/>
        <v>5.7500000000000009</v>
      </c>
      <c r="O68" s="36"/>
      <c r="P68" s="36">
        <f t="shared" si="11"/>
        <v>7.3500000000000014</v>
      </c>
    </row>
    <row r="69" spans="1:16">
      <c r="A69" s="2">
        <v>12</v>
      </c>
      <c r="B69" s="2" t="s">
        <v>13</v>
      </c>
      <c r="C69" s="3">
        <v>2008</v>
      </c>
      <c r="D69" s="2" t="s">
        <v>3</v>
      </c>
      <c r="E69" s="42">
        <v>1.5</v>
      </c>
      <c r="F69" s="42"/>
      <c r="G69" s="36">
        <f>IF(AND(E69&gt;=0,F69&gt;=0,E69&lt;=10,F69&lt;=10),(SUM(E69:F69)),NaN)</f>
        <v>1.5</v>
      </c>
      <c r="H69" s="43">
        <v>2</v>
      </c>
      <c r="I69" s="44">
        <v>2.4</v>
      </c>
      <c r="J69" s="44">
        <v>2.1</v>
      </c>
      <c r="K69" s="44">
        <v>2.2999999999999998</v>
      </c>
      <c r="L69" s="44">
        <v>2.2999999999999998</v>
      </c>
      <c r="M69" s="37">
        <f t="shared" si="9"/>
        <v>2.2999999999999998</v>
      </c>
      <c r="N69" s="36">
        <f t="shared" si="10"/>
        <v>5.7</v>
      </c>
      <c r="O69" s="36"/>
      <c r="P69" s="36">
        <f t="shared" si="11"/>
        <v>7.2</v>
      </c>
    </row>
    <row r="70" spans="1:16">
      <c r="A70" s="2">
        <v>13</v>
      </c>
      <c r="B70" s="2" t="s">
        <v>12</v>
      </c>
      <c r="C70" s="3">
        <v>2009</v>
      </c>
      <c r="D70" s="2" t="s">
        <v>3</v>
      </c>
      <c r="E70" s="42">
        <v>1.6</v>
      </c>
      <c r="F70" s="42"/>
      <c r="G70" s="36">
        <f>IF(AND(E70&gt;=0,F70&gt;=0,E70&lt;=10,F70&lt;=10),(SUM(E70:F70)),NaN)</f>
        <v>1.6</v>
      </c>
      <c r="H70" s="43">
        <v>2</v>
      </c>
      <c r="I70" s="44">
        <v>2.8</v>
      </c>
      <c r="J70" s="44">
        <v>2.4</v>
      </c>
      <c r="K70" s="44">
        <v>2.8</v>
      </c>
      <c r="L70" s="44">
        <v>2.5</v>
      </c>
      <c r="M70" s="37">
        <f t="shared" si="9"/>
        <v>2.65</v>
      </c>
      <c r="N70" s="36">
        <f t="shared" si="10"/>
        <v>5.35</v>
      </c>
      <c r="O70" s="36"/>
      <c r="P70" s="36">
        <f t="shared" si="11"/>
        <v>6.9499999999999993</v>
      </c>
    </row>
    <row r="71" spans="1:16">
      <c r="A71" s="2">
        <v>14</v>
      </c>
      <c r="B71" s="2" t="s">
        <v>168</v>
      </c>
      <c r="C71" s="3">
        <v>2009</v>
      </c>
      <c r="D71" s="2" t="s">
        <v>3</v>
      </c>
      <c r="E71" s="42">
        <v>1.7</v>
      </c>
      <c r="F71" s="42"/>
      <c r="G71" s="36">
        <f>IF(AND(E71&gt;=0,F71&gt;=0,E71&lt;=10,F71&lt;=10),(SUM(E71:F71)),NaN)</f>
        <v>1.7</v>
      </c>
      <c r="H71" s="43">
        <v>2</v>
      </c>
      <c r="I71" s="44">
        <v>2.1</v>
      </c>
      <c r="J71" s="44">
        <v>2.1</v>
      </c>
      <c r="K71" s="44">
        <v>2.1</v>
      </c>
      <c r="L71" s="44">
        <v>1.6</v>
      </c>
      <c r="M71" s="37">
        <f t="shared" si="9"/>
        <v>2.1000000000000005</v>
      </c>
      <c r="N71" s="36">
        <f t="shared" si="10"/>
        <v>5.8999999999999995</v>
      </c>
      <c r="O71" s="36"/>
      <c r="P71" s="36">
        <f t="shared" si="11"/>
        <v>7.6</v>
      </c>
    </row>
    <row r="72" spans="1:16">
      <c r="A72" s="2">
        <v>15</v>
      </c>
      <c r="B72" s="2" t="s">
        <v>169</v>
      </c>
      <c r="C72" s="3">
        <v>2009</v>
      </c>
      <c r="D72" s="2" t="s">
        <v>3</v>
      </c>
      <c r="E72" s="42">
        <v>1.5</v>
      </c>
      <c r="F72" s="42"/>
      <c r="G72" s="36">
        <f>IF(AND(E72&gt;=0,F72&gt;=0,E72&lt;=10,F72&lt;=10),(SUM(E72:F72)),NaN)</f>
        <v>1.5</v>
      </c>
      <c r="H72" s="43">
        <v>2</v>
      </c>
      <c r="I72" s="44">
        <v>2.6</v>
      </c>
      <c r="J72" s="44">
        <v>2.2999999999999998</v>
      </c>
      <c r="K72" s="44">
        <v>2.9</v>
      </c>
      <c r="L72" s="44">
        <v>2.2999999999999998</v>
      </c>
      <c r="M72" s="37">
        <f t="shared" si="9"/>
        <v>2.4500000000000011</v>
      </c>
      <c r="N72" s="36">
        <f t="shared" si="10"/>
        <v>5.5499999999999989</v>
      </c>
      <c r="O72" s="36"/>
      <c r="P72" s="36">
        <f t="shared" si="11"/>
        <v>7.0499999999999989</v>
      </c>
    </row>
    <row r="73" spans="1:16">
      <c r="A73" s="2">
        <v>16</v>
      </c>
      <c r="B73" s="2" t="s">
        <v>21</v>
      </c>
      <c r="C73" s="3">
        <v>2009</v>
      </c>
      <c r="D73" s="2" t="s">
        <v>3</v>
      </c>
      <c r="E73" s="42">
        <v>2</v>
      </c>
      <c r="F73" s="42"/>
      <c r="G73" s="36">
        <f>IF(AND(E73&gt;=0,F73&gt;=0,E73&lt;=10,F73&lt;=10),(SUM(E73:F73)),NaN)</f>
        <v>2</v>
      </c>
      <c r="H73" s="43">
        <v>2</v>
      </c>
      <c r="I73" s="44">
        <v>1.6</v>
      </c>
      <c r="J73" s="44">
        <v>1.8</v>
      </c>
      <c r="K73" s="44">
        <v>1.9</v>
      </c>
      <c r="L73" s="44">
        <v>1.1000000000000001</v>
      </c>
      <c r="M73" s="37">
        <f t="shared" si="9"/>
        <v>1.7000000000000004</v>
      </c>
      <c r="N73" s="36">
        <f t="shared" si="10"/>
        <v>6.3</v>
      </c>
      <c r="O73" s="36"/>
      <c r="P73" s="36">
        <f t="shared" si="11"/>
        <v>8.3000000000000007</v>
      </c>
    </row>
    <row r="74" spans="1:16">
      <c r="A74" s="2">
        <v>17</v>
      </c>
      <c r="B74" s="2" t="s">
        <v>18</v>
      </c>
      <c r="C74" s="3">
        <v>2009</v>
      </c>
      <c r="D74" s="2" t="s">
        <v>3</v>
      </c>
      <c r="E74" s="42">
        <v>2.7</v>
      </c>
      <c r="F74" s="42"/>
      <c r="G74" s="36">
        <f>IF(AND(E74&gt;=0,F74&gt;=0,E74&lt;=10,F74&lt;=10),(SUM(E74:F74)),NaN)</f>
        <v>2.7</v>
      </c>
      <c r="H74" s="43">
        <v>2</v>
      </c>
      <c r="I74" s="44">
        <v>1.9</v>
      </c>
      <c r="J74" s="44">
        <v>1.8</v>
      </c>
      <c r="K74" s="44">
        <v>1.7</v>
      </c>
      <c r="L74" s="44">
        <v>1.7</v>
      </c>
      <c r="M74" s="37">
        <f t="shared" si="9"/>
        <v>1.7500000000000002</v>
      </c>
      <c r="N74" s="36">
        <f t="shared" si="10"/>
        <v>6.25</v>
      </c>
      <c r="O74" s="36"/>
      <c r="P74" s="36">
        <f t="shared" si="11"/>
        <v>8.9499999999999993</v>
      </c>
    </row>
    <row r="75" spans="1:16">
      <c r="A75" s="2">
        <v>18</v>
      </c>
      <c r="B75" s="2" t="s">
        <v>8</v>
      </c>
      <c r="C75" s="3">
        <v>2009</v>
      </c>
      <c r="D75" s="2" t="s">
        <v>3</v>
      </c>
      <c r="E75" s="42">
        <v>1.6</v>
      </c>
      <c r="F75" s="42"/>
      <c r="G75" s="36">
        <f>IF(AND(E75&gt;=0,F75&gt;=0,E75&lt;=10,F75&lt;=10),(SUM(E75:F75)),NaN)</f>
        <v>1.6</v>
      </c>
      <c r="H75" s="43">
        <v>2</v>
      </c>
      <c r="I75" s="44">
        <v>2.5</v>
      </c>
      <c r="J75" s="44">
        <v>2.2999999999999998</v>
      </c>
      <c r="K75" s="44">
        <v>2.2999999999999998</v>
      </c>
      <c r="L75" s="44">
        <v>1.9</v>
      </c>
      <c r="M75" s="37">
        <f t="shared" si="9"/>
        <v>2.2999999999999998</v>
      </c>
      <c r="N75" s="36">
        <f t="shared" si="10"/>
        <v>5.7</v>
      </c>
      <c r="O75" s="36"/>
      <c r="P75" s="36">
        <f t="shared" si="11"/>
        <v>7.3000000000000007</v>
      </c>
    </row>
    <row r="76" spans="1:16">
      <c r="A76" s="2">
        <v>19</v>
      </c>
      <c r="B76" s="2" t="s">
        <v>9</v>
      </c>
      <c r="C76" s="3">
        <v>2008</v>
      </c>
      <c r="D76" s="2" t="s">
        <v>3</v>
      </c>
      <c r="E76" s="42">
        <v>1.7</v>
      </c>
      <c r="F76" s="42"/>
      <c r="G76" s="36">
        <f>IF(AND(E76&gt;=0,F76&gt;=0,E76&lt;=10,F76&lt;=10),(SUM(E76:F76)),NaN)</f>
        <v>1.7</v>
      </c>
      <c r="H76" s="43">
        <v>2</v>
      </c>
      <c r="I76" s="44">
        <v>2.4</v>
      </c>
      <c r="J76" s="44">
        <v>2.6</v>
      </c>
      <c r="K76" s="44">
        <v>2.7</v>
      </c>
      <c r="L76" s="44">
        <v>2.5</v>
      </c>
      <c r="M76" s="37">
        <f t="shared" si="9"/>
        <v>2.5499999999999994</v>
      </c>
      <c r="N76" s="36">
        <f t="shared" si="10"/>
        <v>5.4500000000000011</v>
      </c>
      <c r="O76" s="36"/>
      <c r="P76" s="36">
        <f t="shared" si="11"/>
        <v>7.1500000000000012</v>
      </c>
    </row>
    <row r="77" spans="1:16">
      <c r="A77" s="2">
        <v>20</v>
      </c>
      <c r="B77" s="2" t="s">
        <v>73</v>
      </c>
      <c r="C77" s="3">
        <v>2009</v>
      </c>
      <c r="D77" s="2" t="s">
        <v>54</v>
      </c>
      <c r="E77" s="42">
        <v>2.2999999999999998</v>
      </c>
      <c r="F77" s="42"/>
      <c r="G77" s="36">
        <f>IF(AND(E77&gt;=0,F77&gt;=0,E77&lt;=10,F77&lt;=10),(SUM(E77:F77)),NaN)</f>
        <v>2.2999999999999998</v>
      </c>
      <c r="H77" s="43">
        <v>2</v>
      </c>
      <c r="I77" s="44">
        <v>2.6</v>
      </c>
      <c r="J77" s="44">
        <v>1.7</v>
      </c>
      <c r="K77" s="44">
        <v>2.2999999999999998</v>
      </c>
      <c r="L77" s="44">
        <v>1.1000000000000001</v>
      </c>
      <c r="M77" s="37">
        <f t="shared" si="9"/>
        <v>1.9999999999999998</v>
      </c>
      <c r="N77" s="36">
        <f t="shared" si="10"/>
        <v>6</v>
      </c>
      <c r="O77" s="36"/>
      <c r="P77" s="36">
        <f t="shared" si="11"/>
        <v>8.3000000000000007</v>
      </c>
    </row>
    <row r="78" spans="1:16">
      <c r="A78" s="2">
        <v>21</v>
      </c>
      <c r="B78" s="2" t="s">
        <v>22</v>
      </c>
      <c r="C78" s="3">
        <v>2008</v>
      </c>
      <c r="D78" s="2" t="s">
        <v>3</v>
      </c>
      <c r="E78" s="42">
        <v>1.8</v>
      </c>
      <c r="F78" s="42"/>
      <c r="G78" s="36">
        <f>IF(AND(E78&gt;=0,F78&gt;=0,E78&lt;=10,F78&lt;=10),(SUM(E78:F78)),NaN)</f>
        <v>1.8</v>
      </c>
      <c r="H78" s="43">
        <v>2</v>
      </c>
      <c r="I78" s="44">
        <v>2.2000000000000002</v>
      </c>
      <c r="J78" s="44">
        <v>2.8</v>
      </c>
      <c r="K78" s="44">
        <v>2.2000000000000002</v>
      </c>
      <c r="L78" s="44">
        <v>1.8</v>
      </c>
      <c r="M78" s="37">
        <f t="shared" si="9"/>
        <v>2.2000000000000002</v>
      </c>
      <c r="N78" s="36">
        <f t="shared" si="10"/>
        <v>5.8</v>
      </c>
      <c r="O78" s="36"/>
      <c r="P78" s="36">
        <f t="shared" si="11"/>
        <v>7.6</v>
      </c>
    </row>
    <row r="79" spans="1:16">
      <c r="A79" s="2">
        <v>22</v>
      </c>
      <c r="B79" s="2" t="s">
        <v>23</v>
      </c>
      <c r="C79" s="3">
        <v>2009</v>
      </c>
      <c r="D79" s="2" t="s">
        <v>3</v>
      </c>
      <c r="E79" s="42">
        <v>1.8</v>
      </c>
      <c r="F79" s="42"/>
      <c r="G79" s="36">
        <f>IF(AND(E79&gt;=0,F79&gt;=0,E79&lt;=10,F79&lt;=10),(SUM(E79:F79)),NaN)</f>
        <v>1.8</v>
      </c>
      <c r="H79" s="43">
        <v>2</v>
      </c>
      <c r="I79" s="44">
        <v>2</v>
      </c>
      <c r="J79" s="44">
        <v>2.1</v>
      </c>
      <c r="K79" s="44">
        <v>2.4</v>
      </c>
      <c r="L79" s="44">
        <v>1.4</v>
      </c>
      <c r="M79" s="37">
        <f t="shared" si="9"/>
        <v>2.0499999999999998</v>
      </c>
      <c r="N79" s="36">
        <f t="shared" si="10"/>
        <v>5.95</v>
      </c>
      <c r="O79" s="36"/>
      <c r="P79" s="36">
        <f t="shared" si="11"/>
        <v>7.75</v>
      </c>
    </row>
    <row r="80" spans="1:16">
      <c r="A80" s="2">
        <v>23</v>
      </c>
      <c r="B80" s="2" t="s">
        <v>27</v>
      </c>
      <c r="C80" s="3">
        <v>2009</v>
      </c>
      <c r="D80" s="2" t="s">
        <v>25</v>
      </c>
      <c r="E80" s="42">
        <v>1.4</v>
      </c>
      <c r="F80" s="42"/>
      <c r="G80" s="36">
        <f>IF(AND(E80&gt;=0,F80&gt;=0,E80&lt;=10,F80&lt;=10),(SUM(E80:F80)),NaN)</f>
        <v>1.4</v>
      </c>
      <c r="H80" s="43">
        <v>2</v>
      </c>
      <c r="I80" s="44">
        <v>3</v>
      </c>
      <c r="J80" s="44">
        <v>3</v>
      </c>
      <c r="K80" s="44">
        <v>3</v>
      </c>
      <c r="L80" s="44">
        <v>1.8</v>
      </c>
      <c r="M80" s="37">
        <f t="shared" si="9"/>
        <v>3</v>
      </c>
      <c r="N80" s="36">
        <f t="shared" si="10"/>
        <v>5</v>
      </c>
      <c r="O80" s="36"/>
      <c r="P80" s="36">
        <f t="shared" si="11"/>
        <v>6.4</v>
      </c>
    </row>
    <row r="81" spans="1:16">
      <c r="A81" s="2">
        <v>24</v>
      </c>
      <c r="B81" s="2" t="s">
        <v>79</v>
      </c>
      <c r="C81" s="3">
        <v>2008</v>
      </c>
      <c r="D81" s="2" t="s">
        <v>78</v>
      </c>
      <c r="E81" s="42">
        <v>1.2</v>
      </c>
      <c r="F81" s="42"/>
      <c r="G81" s="36">
        <f>IF(AND(E81&gt;=0,F81&gt;=0,E81&lt;=10,F81&lt;=10),(SUM(E81:F81)),NaN)</f>
        <v>1.2</v>
      </c>
      <c r="H81" s="43">
        <v>2</v>
      </c>
      <c r="I81" s="44">
        <v>4</v>
      </c>
      <c r="J81" s="44">
        <v>3.3</v>
      </c>
      <c r="K81" s="44">
        <v>3.3</v>
      </c>
      <c r="L81" s="44">
        <v>2.2999999999999998</v>
      </c>
      <c r="M81" s="37">
        <f t="shared" si="9"/>
        <v>3.2999999999999989</v>
      </c>
      <c r="N81" s="36">
        <f t="shared" si="10"/>
        <v>4.7000000000000011</v>
      </c>
      <c r="O81" s="36"/>
      <c r="P81" s="36">
        <f t="shared" si="11"/>
        <v>5.9000000000000012</v>
      </c>
    </row>
    <row r="82" spans="1:16">
      <c r="A82" s="2">
        <v>25</v>
      </c>
      <c r="B82" s="2" t="s">
        <v>77</v>
      </c>
      <c r="C82" s="3">
        <v>2009</v>
      </c>
      <c r="D82" s="2" t="s">
        <v>78</v>
      </c>
      <c r="E82" s="42">
        <v>1.1000000000000001</v>
      </c>
      <c r="F82" s="42"/>
      <c r="G82" s="36">
        <f>IF(AND(E82&gt;=0,F82&gt;=0,E82&lt;=10,F82&lt;=10),(SUM(E82:F82)),NaN)</f>
        <v>1.1000000000000001</v>
      </c>
      <c r="H82" s="43">
        <v>2</v>
      </c>
      <c r="I82" s="44">
        <v>3.8</v>
      </c>
      <c r="J82" s="44">
        <v>2.8</v>
      </c>
      <c r="K82" s="44">
        <v>3.2</v>
      </c>
      <c r="L82" s="44">
        <v>3.1</v>
      </c>
      <c r="M82" s="37">
        <f t="shared" si="9"/>
        <v>3.1500000000000008</v>
      </c>
      <c r="N82" s="36">
        <f t="shared" si="10"/>
        <v>4.8499999999999996</v>
      </c>
      <c r="O82" s="36"/>
      <c r="P82" s="36">
        <f t="shared" si="11"/>
        <v>5.9499999999999993</v>
      </c>
    </row>
    <row r="83" spans="1:16">
      <c r="A83" s="2">
        <v>26</v>
      </c>
      <c r="B83" s="2" t="s">
        <v>152</v>
      </c>
      <c r="C83" s="3">
        <v>2009</v>
      </c>
      <c r="D83" s="2" t="s">
        <v>149</v>
      </c>
      <c r="E83" s="42">
        <v>1.3</v>
      </c>
      <c r="F83" s="42"/>
      <c r="G83" s="36">
        <f>IF(AND(E83&gt;=0,F83&gt;=0,E83&lt;=10,F83&lt;=10),(SUM(E83:F83)),NaN)</f>
        <v>1.3</v>
      </c>
      <c r="H83" s="43">
        <v>2</v>
      </c>
      <c r="I83" s="44">
        <v>1.8</v>
      </c>
      <c r="J83" s="44">
        <v>2.2000000000000002</v>
      </c>
      <c r="K83" s="44">
        <v>2.7</v>
      </c>
      <c r="L83" s="44">
        <v>1</v>
      </c>
      <c r="M83" s="37">
        <f t="shared" si="9"/>
        <v>2</v>
      </c>
      <c r="N83" s="36">
        <f t="shared" si="10"/>
        <v>6</v>
      </c>
      <c r="O83" s="36"/>
      <c r="P83" s="36">
        <f t="shared" si="11"/>
        <v>7.3</v>
      </c>
    </row>
    <row r="84" spans="1:16">
      <c r="A84" s="2">
        <v>27</v>
      </c>
      <c r="B84" s="2" t="s">
        <v>38</v>
      </c>
      <c r="C84" s="3">
        <v>2009</v>
      </c>
      <c r="D84" s="2" t="s">
        <v>3</v>
      </c>
      <c r="E84" s="42">
        <v>2.8</v>
      </c>
      <c r="F84" s="42"/>
      <c r="G84" s="36">
        <f>IF(AND(E84&gt;=0,F84&gt;=0,E84&lt;=10,F84&lt;=10),(SUM(E84:F84)),NaN)</f>
        <v>2.8</v>
      </c>
      <c r="H84" s="43">
        <v>2</v>
      </c>
      <c r="I84" s="44">
        <v>1.9</v>
      </c>
      <c r="J84" s="44">
        <v>1.9</v>
      </c>
      <c r="K84" s="44">
        <v>1.9</v>
      </c>
      <c r="L84" s="44">
        <v>0.8</v>
      </c>
      <c r="M84" s="37">
        <f t="shared" si="9"/>
        <v>1.8999999999999997</v>
      </c>
      <c r="N84" s="36">
        <f t="shared" si="10"/>
        <v>6.1000000000000005</v>
      </c>
      <c r="O84" s="36"/>
      <c r="P84" s="36">
        <f t="shared" si="11"/>
        <v>8.9</v>
      </c>
    </row>
    <row r="85" spans="1:16">
      <c r="A85" s="2">
        <v>28</v>
      </c>
      <c r="B85" s="2" t="s">
        <v>139</v>
      </c>
      <c r="C85" s="3">
        <v>2009</v>
      </c>
      <c r="D85" s="2" t="s">
        <v>3</v>
      </c>
      <c r="E85" s="42">
        <v>2.5</v>
      </c>
      <c r="F85" s="42"/>
      <c r="G85" s="36">
        <f>IF(AND(E85&gt;=0,F85&gt;=0,E85&lt;=10,F85&lt;=10),(SUM(E85:F85)),NaN)</f>
        <v>2.5</v>
      </c>
      <c r="H85" s="43">
        <v>2</v>
      </c>
      <c r="I85" s="44">
        <v>1.4</v>
      </c>
      <c r="J85" s="44">
        <v>1.7</v>
      </c>
      <c r="K85" s="44">
        <v>2.2000000000000002</v>
      </c>
      <c r="L85" s="44">
        <v>0.8</v>
      </c>
      <c r="M85" s="37">
        <f t="shared" si="9"/>
        <v>1.5499999999999998</v>
      </c>
      <c r="N85" s="36">
        <f t="shared" si="10"/>
        <v>6.45</v>
      </c>
      <c r="O85" s="36"/>
      <c r="P85" s="36">
        <f t="shared" si="11"/>
        <v>8.9499999999999993</v>
      </c>
    </row>
    <row r="86" spans="1:16">
      <c r="A86" s="2">
        <v>29</v>
      </c>
      <c r="B86" s="2" t="s">
        <v>46</v>
      </c>
      <c r="C86" s="3">
        <v>2008</v>
      </c>
      <c r="D86" s="2" t="s">
        <v>44</v>
      </c>
      <c r="E86" s="42">
        <v>2.2999999999999998</v>
      </c>
      <c r="F86" s="42"/>
      <c r="G86" s="36">
        <f>IF(AND(E86&gt;=0,F86&gt;=0,E86&lt;=10,F86&lt;=10),(SUM(E86:F86)),NaN)</f>
        <v>2.2999999999999998</v>
      </c>
      <c r="H86" s="43">
        <v>2</v>
      </c>
      <c r="I86" s="44">
        <v>2</v>
      </c>
      <c r="J86" s="44">
        <v>3</v>
      </c>
      <c r="K86" s="44">
        <v>2</v>
      </c>
      <c r="L86" s="44">
        <v>1.4</v>
      </c>
      <c r="M86" s="37">
        <f t="shared" si="9"/>
        <v>2</v>
      </c>
      <c r="N86" s="36">
        <f t="shared" si="10"/>
        <v>6</v>
      </c>
      <c r="O86" s="36"/>
      <c r="P86" s="36">
        <f t="shared" si="11"/>
        <v>8.3000000000000007</v>
      </c>
    </row>
    <row r="87" spans="1:16">
      <c r="A87" s="2">
        <v>30</v>
      </c>
      <c r="B87" s="2" t="s">
        <v>28</v>
      </c>
      <c r="C87" s="3">
        <v>2008</v>
      </c>
      <c r="D87" s="2" t="s">
        <v>25</v>
      </c>
      <c r="E87" s="42">
        <v>0.9</v>
      </c>
      <c r="F87" s="42"/>
      <c r="G87" s="36">
        <f>IF(AND(E87&gt;=0,F87&gt;=0,E87&lt;=10,F87&lt;=10),(SUM(E87:F87)),NaN)</f>
        <v>0.9</v>
      </c>
      <c r="H87" s="43">
        <v>2</v>
      </c>
      <c r="I87" s="44">
        <v>4</v>
      </c>
      <c r="J87" s="44">
        <v>3.7</v>
      </c>
      <c r="K87" s="44">
        <v>3.2</v>
      </c>
      <c r="L87" s="44">
        <v>2.7</v>
      </c>
      <c r="M87" s="37">
        <f t="shared" si="9"/>
        <v>3.4500000000000011</v>
      </c>
      <c r="N87" s="36">
        <f t="shared" si="10"/>
        <v>4.5499999999999989</v>
      </c>
      <c r="O87" s="36"/>
      <c r="P87" s="36">
        <f t="shared" si="11"/>
        <v>5.4499999999999993</v>
      </c>
    </row>
    <row r="88" spans="1:16">
      <c r="A88" s="2">
        <v>31</v>
      </c>
      <c r="B88" s="2" t="s">
        <v>94</v>
      </c>
      <c r="C88" s="3">
        <v>2009</v>
      </c>
      <c r="D88" s="2" t="s">
        <v>3</v>
      </c>
      <c r="E88" s="42">
        <v>1.9</v>
      </c>
      <c r="F88" s="42"/>
      <c r="G88" s="36">
        <f>IF(AND(E88&gt;=0,F88&gt;=0,E88&lt;=10,F88&lt;=10),(SUM(E88:F88)),NaN)</f>
        <v>1.9</v>
      </c>
      <c r="H88" s="43">
        <v>2</v>
      </c>
      <c r="I88" s="44">
        <v>2.5</v>
      </c>
      <c r="J88" s="44">
        <v>3.3</v>
      </c>
      <c r="K88" s="44">
        <v>1.9</v>
      </c>
      <c r="L88" s="44">
        <v>2.5</v>
      </c>
      <c r="M88" s="37">
        <f t="shared" si="9"/>
        <v>2.4999999999999996</v>
      </c>
      <c r="N88" s="36">
        <f t="shared" si="10"/>
        <v>5.5</v>
      </c>
      <c r="O88" s="36"/>
      <c r="P88" s="36">
        <f t="shared" si="11"/>
        <v>7.4</v>
      </c>
    </row>
    <row r="89" spans="1:16">
      <c r="A89" s="2">
        <v>32</v>
      </c>
      <c r="B89" s="2" t="s">
        <v>98</v>
      </c>
      <c r="C89" s="3">
        <v>2009</v>
      </c>
      <c r="D89" s="2" t="s">
        <v>54</v>
      </c>
      <c r="E89" s="42">
        <v>1.3</v>
      </c>
      <c r="F89" s="42"/>
      <c r="G89" s="36">
        <f>IF(AND(E89&gt;=0,F89&gt;=0,E89&lt;=10,F89&lt;=10),(SUM(E89:F89)),NaN)</f>
        <v>1.3</v>
      </c>
      <c r="H89" s="43">
        <v>2</v>
      </c>
      <c r="I89" s="44">
        <v>2.8</v>
      </c>
      <c r="J89" s="44">
        <v>2.7</v>
      </c>
      <c r="K89" s="44">
        <v>2.5</v>
      </c>
      <c r="L89" s="44">
        <v>2.2999999999999998</v>
      </c>
      <c r="M89" s="37">
        <f t="shared" si="9"/>
        <v>2.6</v>
      </c>
      <c r="N89" s="36">
        <f t="shared" si="10"/>
        <v>5.4</v>
      </c>
      <c r="O89" s="36"/>
      <c r="P89" s="36">
        <f t="shared" si="11"/>
        <v>6.7</v>
      </c>
    </row>
    <row r="90" spans="1:16">
      <c r="A90" s="2">
        <v>33</v>
      </c>
      <c r="B90" s="2" t="s">
        <v>19</v>
      </c>
      <c r="C90" s="3">
        <v>2009</v>
      </c>
      <c r="D90" s="2" t="s">
        <v>3</v>
      </c>
      <c r="E90" s="42">
        <v>2.4</v>
      </c>
      <c r="F90" s="42"/>
      <c r="G90" s="36">
        <f>IF(AND(E90&gt;=0,F90&gt;=0,E90&lt;=10,F90&lt;=10),(SUM(E90:F90)),NaN)</f>
        <v>2.4</v>
      </c>
      <c r="H90" s="43">
        <v>2</v>
      </c>
      <c r="I90" s="44">
        <v>2.2000000000000002</v>
      </c>
      <c r="J90" s="44">
        <v>2.8</v>
      </c>
      <c r="K90" s="44">
        <v>2.2000000000000002</v>
      </c>
      <c r="L90" s="44">
        <v>0.7</v>
      </c>
      <c r="M90" s="37">
        <f t="shared" si="9"/>
        <v>2.2000000000000002</v>
      </c>
      <c r="N90" s="36">
        <f t="shared" si="10"/>
        <v>5.8</v>
      </c>
      <c r="O90" s="36"/>
      <c r="P90" s="36">
        <f t="shared" si="11"/>
        <v>8.1999999999999993</v>
      </c>
    </row>
    <row r="91" spans="1:16">
      <c r="A91" s="2">
        <v>34</v>
      </c>
      <c r="B91" s="2" t="s">
        <v>20</v>
      </c>
      <c r="C91" s="3">
        <v>2009</v>
      </c>
      <c r="D91" s="2" t="s">
        <v>3</v>
      </c>
      <c r="E91" s="42">
        <v>1.6</v>
      </c>
      <c r="F91" s="42"/>
      <c r="G91" s="36">
        <f>IF(AND(E91&gt;=0,F91&gt;=0,E91&lt;=10,F91&lt;=10),(SUM(E91:F91)),NaN)</f>
        <v>1.6</v>
      </c>
      <c r="H91" s="43">
        <v>2</v>
      </c>
      <c r="I91" s="44">
        <v>1.6</v>
      </c>
      <c r="J91" s="44">
        <v>2</v>
      </c>
      <c r="K91" s="44">
        <v>2</v>
      </c>
      <c r="L91" s="44">
        <v>1.7</v>
      </c>
      <c r="M91" s="37">
        <f t="shared" si="9"/>
        <v>1.8499999999999996</v>
      </c>
      <c r="N91" s="36">
        <f t="shared" si="10"/>
        <v>6.15</v>
      </c>
      <c r="O91" s="36"/>
      <c r="P91" s="36">
        <f t="shared" si="11"/>
        <v>7.75</v>
      </c>
    </row>
    <row r="92" spans="1:16">
      <c r="A92" s="2">
        <v>35</v>
      </c>
      <c r="B92" s="2" t="s">
        <v>104</v>
      </c>
      <c r="C92" s="3">
        <v>2009</v>
      </c>
      <c r="D92" s="2" t="s">
        <v>3</v>
      </c>
      <c r="E92" s="42">
        <v>2.2000000000000002</v>
      </c>
      <c r="F92" s="42"/>
      <c r="G92" s="36">
        <f>IF(AND(E92&gt;=0,F92&gt;=0,E92&lt;=10,F92&lt;=10),(SUM(E92:F92)),NaN)</f>
        <v>2.2000000000000002</v>
      </c>
      <c r="H92" s="43">
        <v>2</v>
      </c>
      <c r="I92" s="44">
        <v>2.4</v>
      </c>
      <c r="J92" s="44">
        <v>3.2</v>
      </c>
      <c r="K92" s="44">
        <v>2.4</v>
      </c>
      <c r="L92" s="44">
        <v>1.6</v>
      </c>
      <c r="M92" s="37">
        <f t="shared" si="9"/>
        <v>2.4</v>
      </c>
      <c r="N92" s="36">
        <f t="shared" si="10"/>
        <v>5.6</v>
      </c>
      <c r="O92" s="36"/>
      <c r="P92" s="36">
        <f t="shared" si="11"/>
        <v>7.8</v>
      </c>
    </row>
    <row r="93" spans="1:16">
      <c r="A93" s="2">
        <v>36</v>
      </c>
      <c r="B93" s="2" t="s">
        <v>4</v>
      </c>
      <c r="C93" s="3">
        <v>2008</v>
      </c>
      <c r="D93" s="2" t="s">
        <v>3</v>
      </c>
      <c r="E93" s="42">
        <v>1.8</v>
      </c>
      <c r="F93" s="42"/>
      <c r="G93" s="36">
        <f>IF(AND(E93&gt;=0,F93&gt;=0,E93&lt;=10,F93&lt;=10),(SUM(E93:F93)),NaN)</f>
        <v>1.8</v>
      </c>
      <c r="H93" s="43">
        <v>2</v>
      </c>
      <c r="I93" s="44">
        <v>1.9</v>
      </c>
      <c r="J93" s="44">
        <v>3.2</v>
      </c>
      <c r="K93" s="44">
        <v>1.9</v>
      </c>
      <c r="L93" s="44">
        <v>1.8</v>
      </c>
      <c r="M93" s="37">
        <f t="shared" si="9"/>
        <v>1.9000000000000004</v>
      </c>
      <c r="N93" s="36">
        <f t="shared" si="10"/>
        <v>6.1</v>
      </c>
      <c r="O93" s="36"/>
      <c r="P93" s="36">
        <f t="shared" si="11"/>
        <v>7.8999999999999995</v>
      </c>
    </row>
    <row r="94" spans="1:16">
      <c r="A94" s="2">
        <v>37</v>
      </c>
      <c r="B94" s="2" t="s">
        <v>5</v>
      </c>
      <c r="C94" s="3">
        <v>2009</v>
      </c>
      <c r="D94" s="2" t="s">
        <v>3</v>
      </c>
      <c r="E94" s="42">
        <v>1.4</v>
      </c>
      <c r="F94" s="42"/>
      <c r="G94" s="36">
        <f>IF(AND(E94&gt;=0,F94&gt;=0,E94&lt;=10,F94&lt;=10),(SUM(E94:F94)),NaN)</f>
        <v>1.4</v>
      </c>
      <c r="H94" s="43">
        <v>2</v>
      </c>
      <c r="I94" s="44">
        <v>3.8</v>
      </c>
      <c r="J94" s="44">
        <v>2.6</v>
      </c>
      <c r="K94" s="44">
        <v>3.3</v>
      </c>
      <c r="L94" s="44">
        <v>2.5</v>
      </c>
      <c r="M94" s="37">
        <f t="shared" si="9"/>
        <v>2.9499999999999997</v>
      </c>
      <c r="N94" s="36">
        <f t="shared" si="10"/>
        <v>5.0500000000000007</v>
      </c>
      <c r="O94" s="36"/>
      <c r="P94" s="36">
        <f t="shared" si="11"/>
        <v>6.4500000000000011</v>
      </c>
    </row>
    <row r="95" spans="1:16">
      <c r="A95" s="2">
        <v>38</v>
      </c>
      <c r="B95" s="2" t="s">
        <v>114</v>
      </c>
      <c r="C95" s="3">
        <v>2008</v>
      </c>
      <c r="D95" s="2" t="s">
        <v>115</v>
      </c>
      <c r="E95" s="42">
        <v>1.5</v>
      </c>
      <c r="F95" s="42"/>
      <c r="G95" s="36">
        <f>IF(AND(E95&gt;=0,F95&gt;=0,E95&lt;=10,F95&lt;=10),(SUM(E95:F95)),NaN)</f>
        <v>1.5</v>
      </c>
      <c r="H95" s="43">
        <v>2</v>
      </c>
      <c r="I95" s="44">
        <v>3</v>
      </c>
      <c r="J95" s="44">
        <v>2.8</v>
      </c>
      <c r="K95" s="44">
        <v>2.8</v>
      </c>
      <c r="L95" s="44">
        <v>2.2999999999999998</v>
      </c>
      <c r="M95" s="37">
        <f t="shared" si="9"/>
        <v>2.7999999999999989</v>
      </c>
      <c r="N95" s="36">
        <f t="shared" si="10"/>
        <v>5.2000000000000011</v>
      </c>
      <c r="O95" s="36"/>
      <c r="P95" s="36">
        <f t="shared" si="11"/>
        <v>6.7000000000000011</v>
      </c>
    </row>
    <row r="96" spans="1:16">
      <c r="A96" s="2">
        <v>39</v>
      </c>
      <c r="B96" s="2" t="s">
        <v>116</v>
      </c>
      <c r="C96" s="3">
        <v>2009</v>
      </c>
      <c r="D96" s="2" t="s">
        <v>3</v>
      </c>
      <c r="E96" s="42">
        <v>2.2000000000000002</v>
      </c>
      <c r="F96" s="42"/>
      <c r="G96" s="36">
        <f>IF(AND(E96&gt;=0,F96&gt;=0,E96&lt;=10,F96&lt;=10),(SUM(E96:F96)),NaN)</f>
        <v>2.2000000000000002</v>
      </c>
      <c r="H96" s="43">
        <v>2</v>
      </c>
      <c r="I96" s="44">
        <v>1.8</v>
      </c>
      <c r="J96" s="44">
        <v>2</v>
      </c>
      <c r="K96" s="44">
        <v>2.6</v>
      </c>
      <c r="L96" s="44">
        <v>1.3</v>
      </c>
      <c r="M96" s="37">
        <f t="shared" si="9"/>
        <v>1.9000000000000001</v>
      </c>
      <c r="N96" s="36">
        <f t="shared" si="10"/>
        <v>6.1</v>
      </c>
      <c r="O96" s="36"/>
      <c r="P96" s="36">
        <f t="shared" si="11"/>
        <v>8.3000000000000007</v>
      </c>
    </row>
    <row r="97" spans="1:16">
      <c r="A97" s="2">
        <v>40</v>
      </c>
      <c r="B97" s="2" t="s">
        <v>129</v>
      </c>
      <c r="C97" s="3">
        <v>2009</v>
      </c>
      <c r="D97" s="2" t="s">
        <v>3</v>
      </c>
      <c r="E97" s="42">
        <v>2.5</v>
      </c>
      <c r="F97" s="42"/>
      <c r="G97" s="36">
        <f>IF(AND(E97&gt;=0,F97&gt;=0,E97&lt;=10,F97&lt;=10),(SUM(E97:F97)),NaN)</f>
        <v>2.5</v>
      </c>
      <c r="H97" s="43">
        <v>2</v>
      </c>
      <c r="I97" s="44">
        <v>2.1</v>
      </c>
      <c r="J97" s="44">
        <v>3</v>
      </c>
      <c r="K97" s="44">
        <v>2.1</v>
      </c>
      <c r="L97" s="44">
        <v>1.6</v>
      </c>
      <c r="M97" s="37">
        <f t="shared" si="9"/>
        <v>2.0999999999999996</v>
      </c>
      <c r="N97" s="36">
        <f t="shared" si="10"/>
        <v>5.9</v>
      </c>
      <c r="O97" s="36"/>
      <c r="P97" s="36">
        <f t="shared" si="11"/>
        <v>8.4</v>
      </c>
    </row>
    <row r="98" spans="1:16">
      <c r="A98" s="2">
        <v>41</v>
      </c>
      <c r="B98" s="2" t="s">
        <v>142</v>
      </c>
      <c r="C98" s="3">
        <v>2009</v>
      </c>
      <c r="D98" s="2" t="s">
        <v>3</v>
      </c>
      <c r="E98" s="42">
        <v>1.8</v>
      </c>
      <c r="F98" s="42"/>
      <c r="G98" s="36">
        <f>IF(AND(E98&gt;=0,F98&gt;=0,E98&lt;=10,F98&lt;=10),(SUM(E98:F98)),NaN)</f>
        <v>1.8</v>
      </c>
      <c r="H98" s="43">
        <v>2</v>
      </c>
      <c r="I98" s="44">
        <v>2</v>
      </c>
      <c r="J98" s="44">
        <v>2.7</v>
      </c>
      <c r="K98" s="44">
        <v>2.2999999999999998</v>
      </c>
      <c r="L98" s="44">
        <v>2</v>
      </c>
      <c r="M98" s="37">
        <f t="shared" si="9"/>
        <v>2.15</v>
      </c>
      <c r="N98" s="36">
        <f t="shared" si="10"/>
        <v>5.85</v>
      </c>
      <c r="O98" s="36"/>
      <c r="P98" s="36">
        <f t="shared" si="11"/>
        <v>7.6499999999999995</v>
      </c>
    </row>
    <row r="100" spans="1:16">
      <c r="A100" s="4"/>
      <c r="B100" s="4" t="s">
        <v>242</v>
      </c>
      <c r="C100" s="31"/>
      <c r="D100" s="4"/>
    </row>
    <row r="101" spans="1:16">
      <c r="B101" s="4" t="s">
        <v>0</v>
      </c>
    </row>
    <row r="102" spans="1:16" ht="14.4" thickBot="1">
      <c r="A102" s="5" t="s">
        <v>187</v>
      </c>
      <c r="B102" s="6" t="s">
        <v>183</v>
      </c>
      <c r="C102" s="7" t="s">
        <v>184</v>
      </c>
      <c r="D102" s="6" t="s">
        <v>185</v>
      </c>
      <c r="E102" s="38" t="s">
        <v>188</v>
      </c>
      <c r="F102" s="38" t="s">
        <v>189</v>
      </c>
      <c r="G102" s="39" t="s">
        <v>190</v>
      </c>
      <c r="H102" s="39" t="s">
        <v>191</v>
      </c>
      <c r="I102" s="40" t="s">
        <v>192</v>
      </c>
      <c r="J102" s="40" t="s">
        <v>193</v>
      </c>
      <c r="K102" s="40" t="s">
        <v>194</v>
      </c>
      <c r="L102" s="40" t="s">
        <v>195</v>
      </c>
      <c r="M102" s="40" t="s">
        <v>196</v>
      </c>
      <c r="N102" s="40" t="s">
        <v>197</v>
      </c>
      <c r="O102" s="40" t="s">
        <v>198</v>
      </c>
      <c r="P102" s="41" t="s">
        <v>186</v>
      </c>
    </row>
    <row r="103" spans="1:16" ht="14.4" thickTop="1">
      <c r="A103" s="2">
        <v>1</v>
      </c>
      <c r="B103" s="2" t="s">
        <v>83</v>
      </c>
      <c r="C103" s="3">
        <v>2008</v>
      </c>
      <c r="D103" s="2" t="s">
        <v>78</v>
      </c>
      <c r="E103" s="42">
        <v>1.8</v>
      </c>
      <c r="F103" s="42"/>
      <c r="G103" s="36">
        <f>IF(AND(E103&gt;=0,F103&gt;=0,E103&lt;=10,F103&lt;=10),(SUM(E103:F103)),NaN)</f>
        <v>1.8</v>
      </c>
      <c r="H103" s="43">
        <v>2</v>
      </c>
      <c r="I103" s="44">
        <v>3.2</v>
      </c>
      <c r="J103" s="44">
        <v>2.2000000000000002</v>
      </c>
      <c r="K103" s="44">
        <v>2.2000000000000002</v>
      </c>
      <c r="L103" s="44">
        <v>2.2000000000000002</v>
      </c>
      <c r="M103" s="37">
        <f t="shared" ref="M103" si="12">IF(AND(I103&gt;0,J103&gt;0,K103&gt;0,L103&gt;0,I103&lt;=10,J103&lt;=10,K103&lt;=10,L103&lt;=10),(SUM(I103:L103)-MIN(I103:L103)-MAX(I103:L103))/(COUNT(I103:L103)-2),0)</f>
        <v>2.2000000000000002</v>
      </c>
      <c r="N103" s="36">
        <f t="shared" ref="N103" si="13">IF(AND(H103&gt;0,H103&lt;=10),(10-(H103+M103)),0)</f>
        <v>5.8</v>
      </c>
      <c r="O103" s="36"/>
      <c r="P103" s="36">
        <f t="shared" ref="P103" si="14">(G103+N103)-O103</f>
        <v>7.6</v>
      </c>
    </row>
    <row r="104" spans="1:16">
      <c r="A104" s="2">
        <v>2</v>
      </c>
      <c r="B104" s="2" t="s">
        <v>140</v>
      </c>
      <c r="C104" s="3">
        <v>2007</v>
      </c>
      <c r="D104" s="2" t="s">
        <v>25</v>
      </c>
      <c r="E104" s="42">
        <v>1</v>
      </c>
      <c r="F104" s="42"/>
      <c r="G104" s="36">
        <f>IF(AND(E104&gt;=0,F104&gt;=0,E104&lt;=10,F104&lt;=10),(SUM(E104:F104)),NaN)</f>
        <v>1</v>
      </c>
      <c r="H104" s="43">
        <v>2</v>
      </c>
      <c r="I104" s="44">
        <v>2.8</v>
      </c>
      <c r="J104" s="44">
        <v>3.3</v>
      </c>
      <c r="K104" s="44">
        <v>3.2</v>
      </c>
      <c r="L104" s="44">
        <v>2</v>
      </c>
      <c r="M104" s="37">
        <f t="shared" ref="M104" si="15">IF(AND(I104&gt;0,J104&gt;0,K104&gt;0,L104&gt;0,I104&lt;=10,J104&lt;=10,K104&lt;=10,L104&lt;=10),(SUM(I104:L104)-MIN(I104:L104)-MAX(I104:L104))/(COUNT(I104:L104)-2),0)</f>
        <v>3.0000000000000004</v>
      </c>
      <c r="N104" s="36">
        <f t="shared" ref="N104" si="16">IF(AND(H104&gt;0,H104&lt;=10),(10-(H104+M104)),0)</f>
        <v>5</v>
      </c>
      <c r="O104" s="36"/>
      <c r="P104" s="36">
        <f t="shared" ref="P104" si="17">(G104+N104)-O104</f>
        <v>6</v>
      </c>
    </row>
    <row r="105" spans="1:16">
      <c r="A105" s="2">
        <v>4</v>
      </c>
      <c r="B105" s="2" t="s">
        <v>64</v>
      </c>
      <c r="C105" s="3">
        <v>2008</v>
      </c>
      <c r="D105" s="2" t="s">
        <v>54</v>
      </c>
      <c r="E105" s="42">
        <v>1.7</v>
      </c>
      <c r="F105" s="42"/>
      <c r="G105" s="36">
        <f>IF(AND(E105&gt;=0,F105&gt;=0,E105&lt;=10,F105&lt;=10),(SUM(E105:F105)),NaN)</f>
        <v>1.7</v>
      </c>
      <c r="H105" s="43">
        <v>2</v>
      </c>
      <c r="I105" s="44">
        <v>3</v>
      </c>
      <c r="J105" s="44">
        <v>2.5</v>
      </c>
      <c r="K105" s="44">
        <v>2.5</v>
      </c>
      <c r="L105" s="44">
        <v>2</v>
      </c>
      <c r="M105" s="37">
        <f t="shared" ref="M105:M145" si="18">IF(AND(I105&gt;0,J105&gt;0,K105&gt;0,L105&gt;0,I105&lt;=10,J105&lt;=10,K105&lt;=10,L105&lt;=10),(SUM(I105:L105)-MIN(I105:L105)-MAX(I105:L105))/(COUNT(I105:L105)-2),0)</f>
        <v>2.5</v>
      </c>
      <c r="N105" s="36">
        <f t="shared" ref="N105:N145" si="19">IF(AND(H105&gt;0,H105&lt;=10),(10-(H105+M105)),0)</f>
        <v>5.5</v>
      </c>
      <c r="O105" s="36"/>
      <c r="P105" s="36">
        <f t="shared" ref="P105:P145" si="20">(G105+N105)-O105</f>
        <v>7.2</v>
      </c>
    </row>
    <row r="106" spans="1:16">
      <c r="A106" s="2">
        <v>5</v>
      </c>
      <c r="B106" s="2" t="s">
        <v>237</v>
      </c>
      <c r="C106" s="2">
        <v>2009</v>
      </c>
      <c r="D106" s="2" t="s">
        <v>54</v>
      </c>
      <c r="E106" s="42">
        <v>1.9</v>
      </c>
      <c r="F106" s="42"/>
      <c r="G106" s="36">
        <f>IF(AND(E106&gt;=0,F106&gt;=0,E106&lt;=10,F106&lt;=10),(SUM(E106:F106)),NaN)</f>
        <v>1.9</v>
      </c>
      <c r="H106" s="43">
        <v>2</v>
      </c>
      <c r="I106" s="44">
        <v>2.6</v>
      </c>
      <c r="J106" s="44">
        <v>2.6</v>
      </c>
      <c r="K106" s="44">
        <v>2.2999999999999998</v>
      </c>
      <c r="L106" s="44">
        <v>1.8</v>
      </c>
      <c r="M106" s="37">
        <f t="shared" si="18"/>
        <v>2.4500000000000002</v>
      </c>
      <c r="N106" s="36">
        <f t="shared" si="19"/>
        <v>5.55</v>
      </c>
      <c r="O106" s="36"/>
      <c r="P106" s="36">
        <f t="shared" si="20"/>
        <v>7.4499999999999993</v>
      </c>
    </row>
    <row r="107" spans="1:16">
      <c r="A107" s="2">
        <v>6</v>
      </c>
      <c r="B107" s="2" t="s">
        <v>31</v>
      </c>
      <c r="C107" s="3">
        <v>2008</v>
      </c>
      <c r="D107" s="2" t="s">
        <v>3</v>
      </c>
      <c r="E107" s="42">
        <v>2</v>
      </c>
      <c r="F107" s="42"/>
      <c r="G107" s="36">
        <f>IF(AND(E107&gt;=0,F107&gt;=0,E107&lt;=10,F107&lt;=10),(SUM(E107:F107)),NaN)</f>
        <v>2</v>
      </c>
      <c r="H107" s="43">
        <v>2</v>
      </c>
      <c r="I107" s="44">
        <v>2.1</v>
      </c>
      <c r="J107" s="44">
        <v>1.7</v>
      </c>
      <c r="K107" s="44">
        <v>1.9</v>
      </c>
      <c r="L107" s="44">
        <v>1.9</v>
      </c>
      <c r="M107" s="37">
        <f t="shared" si="18"/>
        <v>1.8999999999999997</v>
      </c>
      <c r="N107" s="36">
        <f t="shared" si="19"/>
        <v>6.1000000000000005</v>
      </c>
      <c r="O107" s="36"/>
      <c r="P107" s="36">
        <f t="shared" si="20"/>
        <v>8.1000000000000014</v>
      </c>
    </row>
    <row r="108" spans="1:16">
      <c r="A108" s="2">
        <v>7</v>
      </c>
      <c r="B108" s="2" t="s">
        <v>32</v>
      </c>
      <c r="C108" s="3">
        <v>2008</v>
      </c>
      <c r="D108" s="2" t="s">
        <v>3</v>
      </c>
      <c r="E108" s="42">
        <v>2.2000000000000002</v>
      </c>
      <c r="F108" s="42"/>
      <c r="G108" s="36">
        <f>IF(AND(E108&gt;=0,F108&gt;=0,E108&lt;=10,F108&lt;=10),(SUM(E108:F108)),NaN)</f>
        <v>2.2000000000000002</v>
      </c>
      <c r="H108" s="43">
        <v>2</v>
      </c>
      <c r="I108" s="44">
        <v>1.4</v>
      </c>
      <c r="J108" s="44">
        <v>1.9</v>
      </c>
      <c r="K108" s="44">
        <v>1.8</v>
      </c>
      <c r="L108" s="44">
        <v>1</v>
      </c>
      <c r="M108" s="37">
        <f t="shared" si="18"/>
        <v>1.5999999999999999</v>
      </c>
      <c r="N108" s="36">
        <f t="shared" si="19"/>
        <v>6.4</v>
      </c>
      <c r="O108" s="36"/>
      <c r="P108" s="36">
        <f t="shared" si="20"/>
        <v>8.6000000000000014</v>
      </c>
    </row>
    <row r="109" spans="1:16">
      <c r="A109" s="2">
        <v>8</v>
      </c>
      <c r="B109" s="2" t="s">
        <v>36</v>
      </c>
      <c r="C109" s="3">
        <v>2008</v>
      </c>
      <c r="D109" s="2" t="s">
        <v>3</v>
      </c>
      <c r="E109" s="42">
        <v>2.1</v>
      </c>
      <c r="F109" s="42"/>
      <c r="G109" s="36">
        <f>IF(AND(E109&gt;=0,F109&gt;=0,E109&lt;=10,F109&lt;=10),(SUM(E109:F109)),NaN)</f>
        <v>2.1</v>
      </c>
      <c r="H109" s="43">
        <v>2</v>
      </c>
      <c r="I109" s="44">
        <v>1.8</v>
      </c>
      <c r="J109" s="44">
        <v>2.4</v>
      </c>
      <c r="K109" s="44">
        <v>2.1</v>
      </c>
      <c r="L109" s="44">
        <v>1.5</v>
      </c>
      <c r="M109" s="37">
        <f t="shared" si="18"/>
        <v>1.9500000000000004</v>
      </c>
      <c r="N109" s="36">
        <f t="shared" si="19"/>
        <v>6.05</v>
      </c>
      <c r="O109" s="36"/>
      <c r="P109" s="36">
        <f t="shared" si="20"/>
        <v>8.15</v>
      </c>
    </row>
    <row r="110" spans="1:16">
      <c r="A110" s="2">
        <v>9</v>
      </c>
      <c r="B110" s="2" t="s">
        <v>37</v>
      </c>
      <c r="C110" s="3">
        <v>2008</v>
      </c>
      <c r="D110" s="2" t="s">
        <v>3</v>
      </c>
      <c r="E110" s="42">
        <v>2</v>
      </c>
      <c r="F110" s="42"/>
      <c r="G110" s="36">
        <f>IF(AND(E110&gt;=0,F110&gt;=0,E110&lt;=10,F110&lt;=10),(SUM(E110:F110)),NaN)</f>
        <v>2</v>
      </c>
      <c r="H110" s="43">
        <v>2</v>
      </c>
      <c r="I110" s="44">
        <v>2.4</v>
      </c>
      <c r="J110" s="44">
        <v>1.9</v>
      </c>
      <c r="K110" s="44">
        <v>2.4</v>
      </c>
      <c r="L110" s="44">
        <v>2.5</v>
      </c>
      <c r="M110" s="37">
        <f t="shared" si="18"/>
        <v>2.3999999999999995</v>
      </c>
      <c r="N110" s="36">
        <f t="shared" si="19"/>
        <v>5.6000000000000005</v>
      </c>
      <c r="O110" s="36"/>
      <c r="P110" s="36">
        <f t="shared" si="20"/>
        <v>7.6000000000000005</v>
      </c>
    </row>
    <row r="111" spans="1:16">
      <c r="A111" s="2">
        <v>10</v>
      </c>
      <c r="B111" s="2" t="s">
        <v>178</v>
      </c>
      <c r="C111" s="3">
        <v>2008</v>
      </c>
      <c r="D111" s="2" t="s">
        <v>3</v>
      </c>
      <c r="E111" s="42">
        <v>2</v>
      </c>
      <c r="F111" s="42"/>
      <c r="G111" s="36">
        <f>IF(AND(E111&gt;=0,F111&gt;=0,E111&lt;=10,F111&lt;=10),(SUM(E111:F111)),NaN)</f>
        <v>2</v>
      </c>
      <c r="H111" s="43">
        <v>2</v>
      </c>
      <c r="I111" s="44">
        <v>2.2000000000000002</v>
      </c>
      <c r="J111" s="44">
        <v>2</v>
      </c>
      <c r="K111" s="44">
        <v>2.2999999999999998</v>
      </c>
      <c r="L111" s="44">
        <v>1.7</v>
      </c>
      <c r="M111" s="37">
        <f t="shared" si="18"/>
        <v>2.0999999999999996</v>
      </c>
      <c r="N111" s="36">
        <f t="shared" si="19"/>
        <v>5.9</v>
      </c>
      <c r="O111" s="36"/>
      <c r="P111" s="36">
        <f t="shared" si="20"/>
        <v>7.9</v>
      </c>
    </row>
    <row r="112" spans="1:16">
      <c r="A112" s="2">
        <v>11</v>
      </c>
      <c r="B112" s="2" t="s">
        <v>161</v>
      </c>
      <c r="C112" s="3">
        <v>2008</v>
      </c>
      <c r="D112" s="2" t="s">
        <v>160</v>
      </c>
      <c r="E112" s="42">
        <v>2.1</v>
      </c>
      <c r="F112" s="42"/>
      <c r="G112" s="36">
        <f>IF(AND(E112&gt;=0,F112&gt;=0,E112&lt;=10,F112&lt;=10),(SUM(E112:F112)),NaN)</f>
        <v>2.1</v>
      </c>
      <c r="H112" s="43">
        <v>2</v>
      </c>
      <c r="I112" s="44">
        <v>1.4</v>
      </c>
      <c r="J112" s="44">
        <v>1.8</v>
      </c>
      <c r="K112" s="44">
        <v>1.4</v>
      </c>
      <c r="L112" s="44">
        <v>1.4</v>
      </c>
      <c r="M112" s="37">
        <f t="shared" si="18"/>
        <v>1.4</v>
      </c>
      <c r="N112" s="36">
        <f t="shared" si="19"/>
        <v>6.6</v>
      </c>
      <c r="O112" s="36"/>
      <c r="P112" s="36">
        <f t="shared" si="20"/>
        <v>8.6999999999999993</v>
      </c>
    </row>
    <row r="113" spans="1:16">
      <c r="A113" s="2">
        <v>12</v>
      </c>
      <c r="B113" s="2" t="s">
        <v>80</v>
      </c>
      <c r="C113" s="3">
        <v>2008</v>
      </c>
      <c r="D113" s="2" t="s">
        <v>78</v>
      </c>
      <c r="E113" s="42">
        <v>1.5</v>
      </c>
      <c r="F113" s="42"/>
      <c r="G113" s="36">
        <f>IF(AND(E113&gt;=0,F113&gt;=0,E113&lt;=10,F113&lt;=10),(SUM(E113:F113)),NaN)</f>
        <v>1.5</v>
      </c>
      <c r="H113" s="43">
        <v>2</v>
      </c>
      <c r="I113" s="44">
        <v>4.0999999999999996</v>
      </c>
      <c r="J113" s="44">
        <v>2.4</v>
      </c>
      <c r="K113" s="44">
        <v>2.4</v>
      </c>
      <c r="L113" s="44">
        <v>2.1</v>
      </c>
      <c r="M113" s="37">
        <f t="shared" si="18"/>
        <v>2.4000000000000004</v>
      </c>
      <c r="N113" s="36">
        <f t="shared" si="19"/>
        <v>5.6</v>
      </c>
      <c r="O113" s="36"/>
      <c r="P113" s="36">
        <f t="shared" si="20"/>
        <v>7.1</v>
      </c>
    </row>
    <row r="114" spans="1:16">
      <c r="A114" s="2">
        <v>13</v>
      </c>
      <c r="B114" s="2" t="s">
        <v>81</v>
      </c>
      <c r="C114" s="3">
        <v>2008</v>
      </c>
      <c r="D114" s="2" t="s">
        <v>78</v>
      </c>
      <c r="E114" s="42">
        <v>1.2</v>
      </c>
      <c r="F114" s="42"/>
      <c r="G114" s="36">
        <f>IF(AND(E114&gt;=0,F114&gt;=0,E114&lt;=10,F114&lt;=10),(SUM(E114:F114)),NaN)</f>
        <v>1.2</v>
      </c>
      <c r="H114" s="43">
        <v>2</v>
      </c>
      <c r="I114" s="44">
        <v>2</v>
      </c>
      <c r="J114" s="44">
        <v>2.9</v>
      </c>
      <c r="K114" s="44">
        <v>2.9</v>
      </c>
      <c r="L114" s="44">
        <v>2.7</v>
      </c>
      <c r="M114" s="37">
        <f t="shared" si="18"/>
        <v>2.8</v>
      </c>
      <c r="N114" s="36">
        <f t="shared" si="19"/>
        <v>5.2</v>
      </c>
      <c r="O114" s="36"/>
      <c r="P114" s="36">
        <f t="shared" si="20"/>
        <v>6.4</v>
      </c>
    </row>
    <row r="115" spans="1:16">
      <c r="A115" s="2">
        <v>14</v>
      </c>
      <c r="B115" s="2" t="s">
        <v>48</v>
      </c>
      <c r="C115" s="3">
        <v>2007</v>
      </c>
      <c r="D115" s="2" t="s">
        <v>44</v>
      </c>
      <c r="E115" s="42">
        <v>2.2000000000000002</v>
      </c>
      <c r="F115" s="42"/>
      <c r="G115" s="36">
        <f>IF(AND(E115&gt;=0,F115&gt;=0,E115&lt;=10,F115&lt;=10),(SUM(E115:F115)),NaN)</f>
        <v>2.2000000000000002</v>
      </c>
      <c r="H115" s="43">
        <v>2</v>
      </c>
      <c r="I115" s="44">
        <v>1.6</v>
      </c>
      <c r="J115" s="44">
        <v>1.8</v>
      </c>
      <c r="K115" s="44">
        <v>2</v>
      </c>
      <c r="L115" s="44">
        <v>0.8</v>
      </c>
      <c r="M115" s="37">
        <f t="shared" si="18"/>
        <v>1.7000000000000002</v>
      </c>
      <c r="N115" s="36">
        <f t="shared" si="19"/>
        <v>6.3</v>
      </c>
      <c r="O115" s="36"/>
      <c r="P115" s="36">
        <f t="shared" si="20"/>
        <v>8.5</v>
      </c>
    </row>
    <row r="116" spans="1:16">
      <c r="A116" s="2">
        <v>15</v>
      </c>
      <c r="B116" s="2" t="s">
        <v>75</v>
      </c>
      <c r="C116" s="3">
        <v>2008</v>
      </c>
      <c r="D116" s="2" t="s">
        <v>54</v>
      </c>
      <c r="E116" s="42">
        <v>3</v>
      </c>
      <c r="F116" s="42"/>
      <c r="G116" s="36">
        <f>IF(AND(E116&gt;=0,F116&gt;=0,E116&lt;=10,F116&lt;=10),(SUM(E116:F116)),NaN)</f>
        <v>3</v>
      </c>
      <c r="H116" s="43">
        <v>2</v>
      </c>
      <c r="I116" s="44">
        <v>1.9</v>
      </c>
      <c r="J116" s="44">
        <v>1.6</v>
      </c>
      <c r="K116" s="44">
        <v>1.5</v>
      </c>
      <c r="L116" s="44">
        <v>1.3</v>
      </c>
      <c r="M116" s="37">
        <f t="shared" si="18"/>
        <v>1.55</v>
      </c>
      <c r="N116" s="36">
        <f t="shared" si="19"/>
        <v>6.45</v>
      </c>
      <c r="O116" s="36"/>
      <c r="P116" s="36">
        <f t="shared" si="20"/>
        <v>9.4499999999999993</v>
      </c>
    </row>
    <row r="117" spans="1:16">
      <c r="A117" s="2">
        <v>16</v>
      </c>
      <c r="B117" s="2" t="s">
        <v>144</v>
      </c>
      <c r="C117" s="3">
        <v>2008</v>
      </c>
      <c r="D117" s="2" t="s">
        <v>3</v>
      </c>
      <c r="E117" s="42">
        <v>3.4</v>
      </c>
      <c r="F117" s="42"/>
      <c r="G117" s="36">
        <f>IF(AND(E117&gt;=0,F117&gt;=0,E117&lt;=10,F117&lt;=10),(SUM(E117:F117)),NaN)</f>
        <v>3.4</v>
      </c>
      <c r="H117" s="43">
        <v>2</v>
      </c>
      <c r="I117" s="44">
        <v>1.7</v>
      </c>
      <c r="J117" s="44">
        <v>1.4</v>
      </c>
      <c r="K117" s="44">
        <v>1.4</v>
      </c>
      <c r="L117" s="44">
        <v>0.9</v>
      </c>
      <c r="M117" s="37">
        <f t="shared" si="18"/>
        <v>1.4</v>
      </c>
      <c r="N117" s="36">
        <f t="shared" si="19"/>
        <v>6.6</v>
      </c>
      <c r="O117" s="36"/>
      <c r="P117" s="36">
        <f t="shared" si="20"/>
        <v>10</v>
      </c>
    </row>
    <row r="118" spans="1:16">
      <c r="A118" s="2">
        <v>17</v>
      </c>
      <c r="B118" s="2" t="s">
        <v>145</v>
      </c>
      <c r="C118" s="3">
        <v>2008</v>
      </c>
      <c r="D118" s="2" t="s">
        <v>3</v>
      </c>
      <c r="E118" s="42">
        <v>2.6</v>
      </c>
      <c r="F118" s="42"/>
      <c r="G118" s="36">
        <f>IF(AND(E118&gt;=0,F118&gt;=0,E118&lt;=10,F118&lt;=10),(SUM(E118:F118)),NaN)</f>
        <v>2.6</v>
      </c>
      <c r="H118" s="43">
        <v>2</v>
      </c>
      <c r="I118" s="44">
        <v>1.2</v>
      </c>
      <c r="J118" s="44">
        <v>1.6</v>
      </c>
      <c r="K118" s="44">
        <v>1.4</v>
      </c>
      <c r="L118" s="44">
        <v>1.2</v>
      </c>
      <c r="M118" s="37">
        <f t="shared" si="18"/>
        <v>1.2999999999999996</v>
      </c>
      <c r="N118" s="36">
        <f t="shared" si="19"/>
        <v>6.7</v>
      </c>
      <c r="O118" s="36"/>
      <c r="P118" s="36">
        <f t="shared" si="20"/>
        <v>9.3000000000000007</v>
      </c>
    </row>
    <row r="119" spans="1:16">
      <c r="A119" s="2">
        <v>18</v>
      </c>
      <c r="B119" s="2" t="s">
        <v>59</v>
      </c>
      <c r="C119" s="3">
        <v>2008</v>
      </c>
      <c r="D119" s="2" t="s">
        <v>54</v>
      </c>
      <c r="E119" s="42">
        <v>2</v>
      </c>
      <c r="F119" s="42"/>
      <c r="G119" s="36">
        <f>IF(AND(E119&gt;=0,F119&gt;=0,E119&lt;=10,F119&lt;=10),(SUM(E119:F119)),NaN)</f>
        <v>2</v>
      </c>
      <c r="H119" s="43">
        <v>2</v>
      </c>
      <c r="I119" s="44">
        <v>3.1</v>
      </c>
      <c r="J119" s="44">
        <v>2.9</v>
      </c>
      <c r="K119" s="44">
        <v>2.4</v>
      </c>
      <c r="L119" s="44">
        <v>1.4</v>
      </c>
      <c r="M119" s="37">
        <f t="shared" si="18"/>
        <v>2.6500000000000004</v>
      </c>
      <c r="N119" s="36">
        <f t="shared" si="19"/>
        <v>5.35</v>
      </c>
      <c r="O119" s="36"/>
      <c r="P119" s="36">
        <f t="shared" si="20"/>
        <v>7.35</v>
      </c>
    </row>
    <row r="120" spans="1:16">
      <c r="A120" s="2">
        <v>19</v>
      </c>
      <c r="B120" s="2" t="s">
        <v>60</v>
      </c>
      <c r="C120" s="3">
        <v>2008</v>
      </c>
      <c r="D120" s="2" t="s">
        <v>54</v>
      </c>
      <c r="E120" s="42">
        <v>1.9</v>
      </c>
      <c r="F120" s="42"/>
      <c r="G120" s="36">
        <f>IF(AND(E120&gt;=0,F120&gt;=0,E120&lt;=10,F120&lt;=10),(SUM(E120:F120)),NaN)</f>
        <v>1.9</v>
      </c>
      <c r="H120" s="43">
        <v>2</v>
      </c>
      <c r="I120" s="44">
        <v>2.2000000000000002</v>
      </c>
      <c r="J120" s="44">
        <v>2.2000000000000002</v>
      </c>
      <c r="K120" s="44">
        <v>2.2999999999999998</v>
      </c>
      <c r="L120" s="44">
        <v>1.8</v>
      </c>
      <c r="M120" s="37">
        <f t="shared" si="18"/>
        <v>2.2000000000000002</v>
      </c>
      <c r="N120" s="36">
        <f t="shared" si="19"/>
        <v>5.8</v>
      </c>
      <c r="O120" s="36"/>
      <c r="P120" s="36">
        <f t="shared" si="20"/>
        <v>7.6999999999999993</v>
      </c>
    </row>
    <row r="121" spans="1:16">
      <c r="A121" s="2">
        <v>20</v>
      </c>
      <c r="B121" s="2" t="s">
        <v>132</v>
      </c>
      <c r="C121" s="3">
        <v>2007</v>
      </c>
      <c r="D121" s="2" t="s">
        <v>3</v>
      </c>
      <c r="E121" s="42">
        <v>2.2000000000000002</v>
      </c>
      <c r="F121" s="42"/>
      <c r="G121" s="36">
        <f>IF(AND(E121&gt;=0,F121&gt;=0,E121&lt;=10,F121&lt;=10),(SUM(E121:F121)),NaN)</f>
        <v>2.2000000000000002</v>
      </c>
      <c r="H121" s="43">
        <v>2</v>
      </c>
      <c r="I121" s="44">
        <v>1.6</v>
      </c>
      <c r="J121" s="44">
        <v>1.7</v>
      </c>
      <c r="K121" s="44">
        <v>1.7</v>
      </c>
      <c r="L121" s="44">
        <v>1.9</v>
      </c>
      <c r="M121" s="37">
        <f t="shared" si="18"/>
        <v>1.7000000000000004</v>
      </c>
      <c r="N121" s="36">
        <f t="shared" si="19"/>
        <v>6.3</v>
      </c>
      <c r="O121" s="36"/>
      <c r="P121" s="36">
        <f t="shared" si="20"/>
        <v>8.5</v>
      </c>
    </row>
    <row r="122" spans="1:16">
      <c r="A122" s="2">
        <v>21</v>
      </c>
      <c r="B122" s="2" t="s">
        <v>133</v>
      </c>
      <c r="C122" s="3">
        <v>2007</v>
      </c>
      <c r="D122" s="2" t="s">
        <v>3</v>
      </c>
      <c r="E122" s="42">
        <v>2.4</v>
      </c>
      <c r="F122" s="42"/>
      <c r="G122" s="36">
        <f>IF(AND(E122&gt;=0,F122&gt;=0,E122&lt;=10,F122&lt;=10),(SUM(E122:F122)),NaN)</f>
        <v>2.4</v>
      </c>
      <c r="H122" s="43">
        <v>2</v>
      </c>
      <c r="I122" s="44">
        <v>2</v>
      </c>
      <c r="J122" s="44">
        <v>2.1</v>
      </c>
      <c r="K122" s="44">
        <v>2.2000000000000002</v>
      </c>
      <c r="L122" s="44">
        <v>1.6</v>
      </c>
      <c r="M122" s="37">
        <f t="shared" si="18"/>
        <v>2.0500000000000003</v>
      </c>
      <c r="N122" s="36">
        <f t="shared" si="19"/>
        <v>5.9499999999999993</v>
      </c>
      <c r="O122" s="36"/>
      <c r="P122" s="36">
        <f t="shared" si="20"/>
        <v>8.35</v>
      </c>
    </row>
    <row r="123" spans="1:16">
      <c r="A123" s="2">
        <v>23</v>
      </c>
      <c r="B123" s="2" t="s">
        <v>63</v>
      </c>
      <c r="C123" s="3">
        <v>2007</v>
      </c>
      <c r="D123" s="2" t="s">
        <v>54</v>
      </c>
      <c r="E123" s="42">
        <v>1.1000000000000001</v>
      </c>
      <c r="F123" s="42"/>
      <c r="G123" s="36">
        <f>IF(AND(E123&gt;=0,F123&gt;=0,E123&lt;=10,F123&lt;=10),(SUM(E123:F123)),NaN)</f>
        <v>1.1000000000000001</v>
      </c>
      <c r="H123" s="43">
        <v>2</v>
      </c>
      <c r="I123" s="44">
        <v>3</v>
      </c>
      <c r="J123" s="44">
        <v>2.8</v>
      </c>
      <c r="K123" s="44">
        <v>3.2</v>
      </c>
      <c r="L123" s="44">
        <v>3.5</v>
      </c>
      <c r="M123" s="37">
        <f t="shared" si="18"/>
        <v>3.0999999999999996</v>
      </c>
      <c r="N123" s="36">
        <f t="shared" si="19"/>
        <v>4.9000000000000004</v>
      </c>
      <c r="O123" s="36"/>
      <c r="P123" s="36">
        <f t="shared" si="20"/>
        <v>6</v>
      </c>
    </row>
    <row r="124" spans="1:16">
      <c r="A124" s="2">
        <v>24</v>
      </c>
      <c r="B124" s="2" t="s">
        <v>171</v>
      </c>
      <c r="C124" s="3">
        <v>2008</v>
      </c>
      <c r="D124" s="2" t="s">
        <v>160</v>
      </c>
      <c r="E124" s="42">
        <v>3.2</v>
      </c>
      <c r="F124" s="42"/>
      <c r="G124" s="36">
        <f>IF(AND(E124&gt;=0,F124&gt;=0,E124&lt;=10,F124&lt;=10),(SUM(E124:F124)),NaN)</f>
        <v>3.2</v>
      </c>
      <c r="H124" s="43">
        <v>2</v>
      </c>
      <c r="I124" s="44">
        <v>1.5</v>
      </c>
      <c r="J124" s="44">
        <v>1.4</v>
      </c>
      <c r="K124" s="44">
        <v>1.5</v>
      </c>
      <c r="L124" s="44">
        <v>1.6</v>
      </c>
      <c r="M124" s="37">
        <f t="shared" si="18"/>
        <v>1.4999999999999998</v>
      </c>
      <c r="N124" s="36">
        <f t="shared" si="19"/>
        <v>6.5</v>
      </c>
      <c r="O124" s="36"/>
      <c r="P124" s="36">
        <f t="shared" si="20"/>
        <v>9.6999999999999993</v>
      </c>
    </row>
    <row r="125" spans="1:16">
      <c r="A125" s="2">
        <v>25</v>
      </c>
      <c r="B125" s="2" t="s">
        <v>172</v>
      </c>
      <c r="C125" s="3">
        <v>2008</v>
      </c>
      <c r="D125" s="2" t="s">
        <v>3</v>
      </c>
      <c r="E125" s="42">
        <v>2.2999999999999998</v>
      </c>
      <c r="F125" s="42"/>
      <c r="G125" s="36">
        <f>IF(AND(E125&gt;=0,F125&gt;=0,E125&lt;=10,F125&lt;=10),(SUM(E125:F125)),NaN)</f>
        <v>2.2999999999999998</v>
      </c>
      <c r="H125" s="43">
        <v>2</v>
      </c>
      <c r="I125" s="44">
        <v>2.9</v>
      </c>
      <c r="J125" s="44">
        <v>1.8</v>
      </c>
      <c r="K125" s="44">
        <v>1.8</v>
      </c>
      <c r="L125" s="44">
        <v>1.3</v>
      </c>
      <c r="M125" s="37">
        <f t="shared" si="18"/>
        <v>1.8</v>
      </c>
      <c r="N125" s="36">
        <f t="shared" si="19"/>
        <v>6.2</v>
      </c>
      <c r="O125" s="36"/>
      <c r="P125" s="36">
        <f t="shared" si="20"/>
        <v>8.5</v>
      </c>
    </row>
    <row r="126" spans="1:16">
      <c r="A126" s="2">
        <v>26</v>
      </c>
      <c r="B126" s="2" t="s">
        <v>173</v>
      </c>
      <c r="C126" s="3">
        <v>2008</v>
      </c>
      <c r="D126" s="2" t="s">
        <v>3</v>
      </c>
      <c r="E126" s="42">
        <v>2.1</v>
      </c>
      <c r="F126" s="42"/>
      <c r="G126" s="36">
        <f>IF(AND(E126&gt;=0,F126&gt;=0,E126&lt;=10,F126&lt;=10),(SUM(E126:F126)),NaN)</f>
        <v>2.1</v>
      </c>
      <c r="H126" s="43">
        <v>2</v>
      </c>
      <c r="I126" s="44">
        <v>1.8</v>
      </c>
      <c r="J126" s="44">
        <v>2.1</v>
      </c>
      <c r="K126" s="44">
        <v>2.2999999999999998</v>
      </c>
      <c r="L126" s="44">
        <v>1.8</v>
      </c>
      <c r="M126" s="37">
        <f t="shared" si="18"/>
        <v>1.9500000000000002</v>
      </c>
      <c r="N126" s="36">
        <f t="shared" si="19"/>
        <v>6.05</v>
      </c>
      <c r="O126" s="36"/>
      <c r="P126" s="36">
        <f t="shared" si="20"/>
        <v>8.15</v>
      </c>
    </row>
    <row r="127" spans="1:16">
      <c r="A127" s="2">
        <v>27</v>
      </c>
      <c r="B127" s="2" t="s">
        <v>29</v>
      </c>
      <c r="C127" s="3">
        <v>2008</v>
      </c>
      <c r="D127" s="2" t="s">
        <v>3</v>
      </c>
      <c r="E127" s="42">
        <v>2.4</v>
      </c>
      <c r="F127" s="42"/>
      <c r="G127" s="36">
        <f>IF(AND(E127&gt;=0,F127&gt;=0,E127&lt;=10,F127&lt;=10),(SUM(E127:F127)),NaN)</f>
        <v>2.4</v>
      </c>
      <c r="H127" s="43">
        <v>2</v>
      </c>
      <c r="I127" s="44">
        <v>3</v>
      </c>
      <c r="J127" s="44">
        <v>1.6</v>
      </c>
      <c r="K127" s="44">
        <v>1.7</v>
      </c>
      <c r="L127" s="44">
        <v>1.7</v>
      </c>
      <c r="M127" s="37">
        <f t="shared" si="18"/>
        <v>1.7000000000000002</v>
      </c>
      <c r="N127" s="36">
        <f t="shared" si="19"/>
        <v>6.3</v>
      </c>
      <c r="O127" s="36"/>
      <c r="P127" s="36">
        <f t="shared" si="20"/>
        <v>8.6999999999999993</v>
      </c>
    </row>
    <row r="128" spans="1:16">
      <c r="A128" s="2">
        <v>28</v>
      </c>
      <c r="B128" s="2" t="s">
        <v>30</v>
      </c>
      <c r="C128" s="3">
        <v>2008</v>
      </c>
      <c r="D128" s="2" t="s">
        <v>3</v>
      </c>
      <c r="E128" s="42">
        <v>2.1</v>
      </c>
      <c r="F128" s="42"/>
      <c r="G128" s="36">
        <f>IF(AND(E128&gt;=0,F128&gt;=0,E128&lt;=10,F128&lt;=10),(SUM(E128:F128)),NaN)</f>
        <v>2.1</v>
      </c>
      <c r="H128" s="43">
        <v>2</v>
      </c>
      <c r="I128" s="44">
        <v>1.5</v>
      </c>
      <c r="J128" s="44">
        <v>2.2000000000000002</v>
      </c>
      <c r="K128" s="44">
        <v>1.9</v>
      </c>
      <c r="L128" s="44">
        <v>1</v>
      </c>
      <c r="M128" s="37">
        <f t="shared" si="18"/>
        <v>1.6999999999999997</v>
      </c>
      <c r="N128" s="36">
        <f t="shared" si="19"/>
        <v>6.3000000000000007</v>
      </c>
      <c r="O128" s="36"/>
      <c r="P128" s="36">
        <f t="shared" si="20"/>
        <v>8.4</v>
      </c>
    </row>
    <row r="129" spans="1:16">
      <c r="A129" s="2">
        <v>29</v>
      </c>
      <c r="B129" s="2" t="s">
        <v>74</v>
      </c>
      <c r="C129" s="3">
        <v>2008</v>
      </c>
      <c r="D129" s="2" t="s">
        <v>54</v>
      </c>
      <c r="E129" s="42">
        <v>3.2</v>
      </c>
      <c r="F129" s="42"/>
      <c r="G129" s="36">
        <f>IF(AND(E129&gt;=0,F129&gt;=0,E129&lt;=10,F129&lt;=10),(SUM(E129:F129)),NaN)</f>
        <v>3.2</v>
      </c>
      <c r="H129" s="43">
        <v>2</v>
      </c>
      <c r="I129" s="44">
        <v>1.5</v>
      </c>
      <c r="J129" s="44">
        <v>1.5</v>
      </c>
      <c r="K129" s="44">
        <v>1.5</v>
      </c>
      <c r="L129" s="44">
        <v>1.6</v>
      </c>
      <c r="M129" s="37">
        <f t="shared" si="18"/>
        <v>1.4999999999999998</v>
      </c>
      <c r="N129" s="36">
        <f t="shared" si="19"/>
        <v>6.5</v>
      </c>
      <c r="O129" s="36"/>
      <c r="P129" s="36">
        <f t="shared" si="20"/>
        <v>9.6999999999999993</v>
      </c>
    </row>
    <row r="130" spans="1:16">
      <c r="A130" s="2">
        <v>30</v>
      </c>
      <c r="B130" s="2" t="s">
        <v>82</v>
      </c>
      <c r="C130" s="3">
        <v>2008</v>
      </c>
      <c r="D130" s="2" t="s">
        <v>78</v>
      </c>
      <c r="E130" s="42">
        <v>1.7</v>
      </c>
      <c r="F130" s="42"/>
      <c r="G130" s="36">
        <f>IF(AND(E130&gt;=0,F130&gt;=0,E130&lt;=10,F130&lt;=10),(SUM(E130:F130)),NaN)</f>
        <v>1.7</v>
      </c>
      <c r="H130" s="43">
        <v>2</v>
      </c>
      <c r="I130" s="44">
        <v>1.8</v>
      </c>
      <c r="J130" s="44">
        <v>2.7</v>
      </c>
      <c r="K130" s="44">
        <v>2.2000000000000002</v>
      </c>
      <c r="L130" s="44">
        <v>1.5</v>
      </c>
      <c r="M130" s="37">
        <f t="shared" si="18"/>
        <v>1.9999999999999996</v>
      </c>
      <c r="N130" s="36">
        <f t="shared" si="19"/>
        <v>6</v>
      </c>
      <c r="O130" s="36"/>
      <c r="P130" s="36">
        <f t="shared" si="20"/>
        <v>7.7</v>
      </c>
    </row>
    <row r="131" spans="1:16">
      <c r="A131" s="2">
        <v>31</v>
      </c>
      <c r="B131" s="2" t="s">
        <v>47</v>
      </c>
      <c r="C131" s="3">
        <v>2007</v>
      </c>
      <c r="D131" s="2" t="s">
        <v>44</v>
      </c>
      <c r="E131" s="42">
        <v>2</v>
      </c>
      <c r="F131" s="42"/>
      <c r="G131" s="36">
        <f>IF(AND(E131&gt;=0,F131&gt;=0,E131&lt;=10,F131&lt;=10),(SUM(E131:F131)),NaN)</f>
        <v>2</v>
      </c>
      <c r="H131" s="43">
        <v>2</v>
      </c>
      <c r="I131" s="44">
        <v>2.2000000000000002</v>
      </c>
      <c r="J131" s="44">
        <v>2</v>
      </c>
      <c r="K131" s="44">
        <v>2</v>
      </c>
      <c r="L131" s="44">
        <v>2</v>
      </c>
      <c r="M131" s="37">
        <f t="shared" si="18"/>
        <v>1.9999999999999996</v>
      </c>
      <c r="N131" s="36">
        <f t="shared" si="19"/>
        <v>6</v>
      </c>
      <c r="O131" s="36"/>
      <c r="P131" s="36">
        <f t="shared" si="20"/>
        <v>8</v>
      </c>
    </row>
    <row r="132" spans="1:16">
      <c r="A132" s="2">
        <v>32</v>
      </c>
      <c r="B132" s="2" t="s">
        <v>174</v>
      </c>
      <c r="C132" s="3">
        <v>2008</v>
      </c>
      <c r="D132" s="2" t="s">
        <v>3</v>
      </c>
      <c r="E132" s="42">
        <v>1.9</v>
      </c>
      <c r="F132" s="42"/>
      <c r="G132" s="36">
        <f>IF(AND(E132&gt;=0,F132&gt;=0,E132&lt;=10,F132&lt;=10),(SUM(E132:F132)),NaN)</f>
        <v>1.9</v>
      </c>
      <c r="H132" s="43">
        <v>2</v>
      </c>
      <c r="I132" s="44">
        <v>3.3</v>
      </c>
      <c r="J132" s="44">
        <v>1.8</v>
      </c>
      <c r="K132" s="44">
        <v>1.9</v>
      </c>
      <c r="L132" s="44">
        <v>1.9</v>
      </c>
      <c r="M132" s="37">
        <f t="shared" si="18"/>
        <v>1.9000000000000004</v>
      </c>
      <c r="N132" s="36">
        <f t="shared" si="19"/>
        <v>6.1</v>
      </c>
      <c r="O132" s="36"/>
      <c r="P132" s="36">
        <f t="shared" si="20"/>
        <v>8</v>
      </c>
    </row>
    <row r="133" spans="1:16">
      <c r="A133" s="2">
        <v>33</v>
      </c>
      <c r="B133" s="2" t="s">
        <v>175</v>
      </c>
      <c r="C133" s="3">
        <v>2008</v>
      </c>
      <c r="D133" s="2" t="s">
        <v>3</v>
      </c>
      <c r="E133" s="42">
        <v>1.4</v>
      </c>
      <c r="F133" s="42"/>
      <c r="G133" s="36">
        <f>IF(AND(E133&gt;=0,F133&gt;=0,E133&lt;=10,F133&lt;=10),(SUM(E133:F133)),NaN)</f>
        <v>1.4</v>
      </c>
      <c r="H133" s="43">
        <v>2</v>
      </c>
      <c r="I133" s="44">
        <v>2.8</v>
      </c>
      <c r="J133" s="44">
        <v>2.7</v>
      </c>
      <c r="K133" s="44">
        <v>2.7</v>
      </c>
      <c r="L133" s="44">
        <v>2.1</v>
      </c>
      <c r="M133" s="37">
        <f t="shared" si="18"/>
        <v>2.6999999999999997</v>
      </c>
      <c r="N133" s="36">
        <f t="shared" si="19"/>
        <v>5.3000000000000007</v>
      </c>
      <c r="O133" s="36"/>
      <c r="P133" s="36">
        <f t="shared" si="20"/>
        <v>6.7000000000000011</v>
      </c>
    </row>
    <row r="134" spans="1:16">
      <c r="A134" s="2">
        <v>34</v>
      </c>
      <c r="B134" s="2" t="s">
        <v>238</v>
      </c>
      <c r="C134" s="3">
        <v>2008</v>
      </c>
      <c r="D134" s="2" t="s">
        <v>3</v>
      </c>
      <c r="E134" s="42">
        <v>1.5</v>
      </c>
      <c r="F134" s="42"/>
      <c r="G134" s="36">
        <f>IF(AND(E134&gt;=0,F134&gt;=0,E134&lt;=10,F134&lt;=10),(SUM(E134:F134)),NaN)</f>
        <v>1.5</v>
      </c>
      <c r="H134" s="43">
        <v>2</v>
      </c>
      <c r="I134" s="44">
        <v>2.8</v>
      </c>
      <c r="J134" s="44">
        <v>2</v>
      </c>
      <c r="K134" s="44">
        <v>2.8</v>
      </c>
      <c r="L134" s="44">
        <v>2.8</v>
      </c>
      <c r="M134" s="37">
        <f t="shared" si="18"/>
        <v>2.7999999999999994</v>
      </c>
      <c r="N134" s="36">
        <f t="shared" si="19"/>
        <v>5.2000000000000011</v>
      </c>
      <c r="O134" s="36"/>
      <c r="P134" s="36">
        <f t="shared" si="20"/>
        <v>6.7000000000000011</v>
      </c>
    </row>
    <row r="135" spans="1:16">
      <c r="A135" s="2">
        <v>35</v>
      </c>
      <c r="B135" s="2" t="s">
        <v>162</v>
      </c>
      <c r="C135" s="3">
        <v>2008</v>
      </c>
      <c r="D135" s="2" t="s">
        <v>160</v>
      </c>
      <c r="E135" s="42">
        <v>2</v>
      </c>
      <c r="F135" s="42"/>
      <c r="G135" s="36">
        <f>IF(AND(E135&gt;=0,F135&gt;=0,E135&lt;=10,F135&lt;=10),(SUM(E135:F135)),NaN)</f>
        <v>2</v>
      </c>
      <c r="H135" s="43">
        <v>2</v>
      </c>
      <c r="I135" s="44">
        <v>2.8</v>
      </c>
      <c r="J135" s="44">
        <v>1.7</v>
      </c>
      <c r="K135" s="44">
        <v>2</v>
      </c>
      <c r="L135" s="44">
        <v>2</v>
      </c>
      <c r="M135" s="37">
        <f t="shared" si="18"/>
        <v>2</v>
      </c>
      <c r="N135" s="36">
        <f t="shared" si="19"/>
        <v>6</v>
      </c>
      <c r="O135" s="36"/>
      <c r="P135" s="36">
        <f t="shared" si="20"/>
        <v>8</v>
      </c>
    </row>
    <row r="136" spans="1:16">
      <c r="A136" s="2">
        <v>36</v>
      </c>
      <c r="B136" s="2" t="s">
        <v>163</v>
      </c>
      <c r="C136" s="3">
        <v>2008</v>
      </c>
      <c r="D136" s="2" t="s">
        <v>160</v>
      </c>
      <c r="E136" s="42">
        <v>1.6</v>
      </c>
      <c r="F136" s="42"/>
      <c r="G136" s="36">
        <f>IF(AND(E136&gt;=0,F136&gt;=0,E136&lt;=10,F136&lt;=10),(SUM(E136:F136)),NaN)</f>
        <v>1.6</v>
      </c>
      <c r="H136" s="43">
        <v>2</v>
      </c>
      <c r="I136" s="44">
        <v>2.8</v>
      </c>
      <c r="J136" s="44">
        <v>2.4</v>
      </c>
      <c r="K136" s="44">
        <v>2.2999999999999998</v>
      </c>
      <c r="L136" s="44">
        <v>2</v>
      </c>
      <c r="M136" s="37">
        <f t="shared" si="18"/>
        <v>2.35</v>
      </c>
      <c r="N136" s="36">
        <f t="shared" si="19"/>
        <v>5.65</v>
      </c>
      <c r="O136" s="36"/>
      <c r="P136" s="36">
        <f t="shared" si="20"/>
        <v>7.25</v>
      </c>
    </row>
    <row r="137" spans="1:16">
      <c r="A137" s="2">
        <v>37</v>
      </c>
      <c r="B137" s="2" t="s">
        <v>239</v>
      </c>
      <c r="C137" s="3">
        <v>2007</v>
      </c>
      <c r="D137" s="2" t="s">
        <v>25</v>
      </c>
      <c r="E137" s="42">
        <v>1.6</v>
      </c>
      <c r="F137" s="42"/>
      <c r="G137" s="36">
        <f>IF(AND(E137&gt;=0,F137&gt;=0,E137&lt;=10,F137&lt;=10),(SUM(E137:F137)),NaN)</f>
        <v>1.6</v>
      </c>
      <c r="H137" s="43">
        <v>2</v>
      </c>
      <c r="I137" s="44">
        <v>2.6</v>
      </c>
      <c r="J137" s="44">
        <v>2.2000000000000002</v>
      </c>
      <c r="K137" s="44">
        <v>2.2000000000000002</v>
      </c>
      <c r="L137" s="44">
        <v>1.1000000000000001</v>
      </c>
      <c r="M137" s="37">
        <f t="shared" si="18"/>
        <v>2.2000000000000011</v>
      </c>
      <c r="N137" s="36">
        <f t="shared" si="19"/>
        <v>5.7999999999999989</v>
      </c>
      <c r="O137" s="36"/>
      <c r="P137" s="36">
        <f t="shared" si="20"/>
        <v>7.3999999999999986</v>
      </c>
    </row>
    <row r="138" spans="1:16">
      <c r="A138" s="2">
        <v>38</v>
      </c>
      <c r="B138" s="2" t="s">
        <v>103</v>
      </c>
      <c r="C138" s="3">
        <v>2008</v>
      </c>
      <c r="D138" s="2" t="s">
        <v>3</v>
      </c>
      <c r="E138" s="42">
        <v>2.1</v>
      </c>
      <c r="F138" s="42"/>
      <c r="G138" s="36">
        <f>IF(AND(E138&gt;=0,F138&gt;=0,E138&lt;=10,F138&lt;=10),(SUM(E138:F138)),NaN)</f>
        <v>2.1</v>
      </c>
      <c r="H138" s="43">
        <v>2</v>
      </c>
      <c r="I138" s="44">
        <v>1.8</v>
      </c>
      <c r="J138" s="44">
        <v>1.6</v>
      </c>
      <c r="K138" s="44">
        <v>2.2999999999999998</v>
      </c>
      <c r="L138" s="44">
        <v>0.8</v>
      </c>
      <c r="M138" s="37">
        <f t="shared" si="18"/>
        <v>1.7000000000000002</v>
      </c>
      <c r="N138" s="36">
        <f t="shared" si="19"/>
        <v>6.3</v>
      </c>
      <c r="O138" s="36"/>
      <c r="P138" s="36">
        <f t="shared" si="20"/>
        <v>8.4</v>
      </c>
    </row>
    <row r="139" spans="1:16">
      <c r="A139" s="2">
        <v>39</v>
      </c>
      <c r="B139" s="2" t="s">
        <v>61</v>
      </c>
      <c r="C139" s="3">
        <v>2008</v>
      </c>
      <c r="D139" s="2" t="s">
        <v>54</v>
      </c>
      <c r="E139" s="42">
        <v>2.5</v>
      </c>
      <c r="F139" s="42"/>
      <c r="G139" s="36">
        <f>IF(AND(E139&gt;=0,F139&gt;=0,E139&lt;=10,F139&lt;=10),(SUM(E139:F139)),NaN)</f>
        <v>2.5</v>
      </c>
      <c r="H139" s="43">
        <v>2</v>
      </c>
      <c r="I139" s="44">
        <v>1.8</v>
      </c>
      <c r="J139" s="44">
        <v>1.9</v>
      </c>
      <c r="K139" s="44">
        <v>1.8</v>
      </c>
      <c r="L139" s="44">
        <v>1.6</v>
      </c>
      <c r="M139" s="37">
        <f t="shared" si="18"/>
        <v>1.8</v>
      </c>
      <c r="N139" s="36">
        <f t="shared" si="19"/>
        <v>6.2</v>
      </c>
      <c r="O139" s="36"/>
      <c r="P139" s="36">
        <f t="shared" si="20"/>
        <v>8.6999999999999993</v>
      </c>
    </row>
    <row r="140" spans="1:16">
      <c r="A140" s="2">
        <v>40</v>
      </c>
      <c r="B140" s="2" t="s">
        <v>62</v>
      </c>
      <c r="C140" s="3">
        <v>2008</v>
      </c>
      <c r="D140" s="2" t="s">
        <v>54</v>
      </c>
      <c r="E140" s="42">
        <v>1.8</v>
      </c>
      <c r="F140" s="42"/>
      <c r="G140" s="36">
        <f>IF(AND(E140&gt;=0,F140&gt;=0,E140&lt;=10,F140&lt;=10),(SUM(E140:F140)),NaN)</f>
        <v>1.8</v>
      </c>
      <c r="H140" s="43">
        <v>2</v>
      </c>
      <c r="I140" s="44">
        <v>2.8</v>
      </c>
      <c r="J140" s="44">
        <v>2.2999999999999998</v>
      </c>
      <c r="K140" s="44">
        <v>2.7</v>
      </c>
      <c r="L140" s="44">
        <v>2.2999999999999998</v>
      </c>
      <c r="M140" s="37">
        <f t="shared" si="18"/>
        <v>2.5</v>
      </c>
      <c r="N140" s="36">
        <f t="shared" si="19"/>
        <v>5.5</v>
      </c>
      <c r="O140" s="36"/>
      <c r="P140" s="36">
        <f t="shared" si="20"/>
        <v>7.3</v>
      </c>
    </row>
    <row r="141" spans="1:16">
      <c r="A141" s="2">
        <v>41</v>
      </c>
      <c r="B141" s="2" t="s">
        <v>49</v>
      </c>
      <c r="C141" s="3">
        <v>2007</v>
      </c>
      <c r="D141" s="2" t="s">
        <v>44</v>
      </c>
      <c r="E141" s="42">
        <v>2.1</v>
      </c>
      <c r="F141" s="42"/>
      <c r="G141" s="36">
        <f>IF(AND(E141&gt;=0,F141&gt;=0,E141&lt;=10,F141&lt;=10),(SUM(E141:F141)),NaN)</f>
        <v>2.1</v>
      </c>
      <c r="H141" s="43">
        <v>2</v>
      </c>
      <c r="I141" s="44">
        <v>2.2000000000000002</v>
      </c>
      <c r="J141" s="44">
        <v>1.9</v>
      </c>
      <c r="K141" s="44">
        <v>1.9</v>
      </c>
      <c r="L141" s="44">
        <v>1.5</v>
      </c>
      <c r="M141" s="37">
        <f t="shared" si="18"/>
        <v>1.9</v>
      </c>
      <c r="N141" s="36">
        <f t="shared" si="19"/>
        <v>6.1</v>
      </c>
      <c r="O141" s="36"/>
      <c r="P141" s="36">
        <f t="shared" si="20"/>
        <v>8.1999999999999993</v>
      </c>
    </row>
    <row r="142" spans="1:16">
      <c r="A142" s="2">
        <v>42</v>
      </c>
      <c r="B142" s="2" t="s">
        <v>143</v>
      </c>
      <c r="C142" s="3">
        <v>2008</v>
      </c>
      <c r="D142" s="2" t="s">
        <v>3</v>
      </c>
      <c r="E142" s="42">
        <v>2.8</v>
      </c>
      <c r="F142" s="42"/>
      <c r="G142" s="36">
        <f>IF(AND(E142&gt;=0,F142&gt;=0,E142&lt;=10,F142&lt;=10),(SUM(E142:F142)),NaN)</f>
        <v>2.8</v>
      </c>
      <c r="H142" s="43">
        <v>2</v>
      </c>
      <c r="I142" s="44">
        <v>2</v>
      </c>
      <c r="J142" s="44">
        <v>1.9</v>
      </c>
      <c r="K142" s="44">
        <v>2.1</v>
      </c>
      <c r="L142" s="44">
        <v>1.5</v>
      </c>
      <c r="M142" s="37">
        <f t="shared" si="18"/>
        <v>1.95</v>
      </c>
      <c r="N142" s="36">
        <f t="shared" si="19"/>
        <v>6.05</v>
      </c>
      <c r="O142" s="36"/>
      <c r="P142" s="36">
        <f t="shared" si="20"/>
        <v>8.85</v>
      </c>
    </row>
    <row r="143" spans="1:16">
      <c r="A143" s="2">
        <v>43</v>
      </c>
      <c r="B143" s="2" t="s">
        <v>57</v>
      </c>
      <c r="C143" s="3">
        <v>2008</v>
      </c>
      <c r="D143" s="2" t="s">
        <v>54</v>
      </c>
      <c r="E143" s="42">
        <v>2.4</v>
      </c>
      <c r="F143" s="42"/>
      <c r="G143" s="36">
        <f>IF(AND(E143&gt;=0,F143&gt;=0,E143&lt;=10,F143&lt;=10),(SUM(E143:F143)),NaN)</f>
        <v>2.4</v>
      </c>
      <c r="H143" s="43">
        <v>2</v>
      </c>
      <c r="I143" s="44">
        <v>2.8</v>
      </c>
      <c r="J143" s="44">
        <v>1.8</v>
      </c>
      <c r="K143" s="44">
        <v>1.8</v>
      </c>
      <c r="L143" s="44">
        <v>1.6</v>
      </c>
      <c r="M143" s="37">
        <f t="shared" si="18"/>
        <v>1.8000000000000003</v>
      </c>
      <c r="N143" s="36">
        <f t="shared" si="19"/>
        <v>6.1999999999999993</v>
      </c>
      <c r="O143" s="36"/>
      <c r="P143" s="36">
        <f t="shared" si="20"/>
        <v>8.6</v>
      </c>
    </row>
    <row r="144" spans="1:16">
      <c r="A144" s="2">
        <v>44</v>
      </c>
      <c r="B144" s="2" t="s">
        <v>58</v>
      </c>
      <c r="C144" s="3">
        <v>2008</v>
      </c>
      <c r="D144" s="2" t="s">
        <v>54</v>
      </c>
      <c r="E144" s="42">
        <v>1.4</v>
      </c>
      <c r="F144" s="42"/>
      <c r="G144" s="36">
        <f>IF(AND(E144&gt;=0,F144&gt;=0,E144&lt;=10,F144&lt;=10),(SUM(E144:F144)),NaN)</f>
        <v>1.4</v>
      </c>
      <c r="H144" s="43">
        <v>2</v>
      </c>
      <c r="I144" s="44">
        <v>1.8</v>
      </c>
      <c r="J144" s="44">
        <v>2.1</v>
      </c>
      <c r="K144" s="44">
        <v>2.6</v>
      </c>
      <c r="L144" s="44">
        <v>1.8</v>
      </c>
      <c r="M144" s="37">
        <f t="shared" si="18"/>
        <v>1.9500000000000004</v>
      </c>
      <c r="N144" s="36">
        <f t="shared" si="19"/>
        <v>6.05</v>
      </c>
      <c r="O144" s="36"/>
      <c r="P144" s="36">
        <f t="shared" si="20"/>
        <v>7.4499999999999993</v>
      </c>
    </row>
    <row r="145" spans="1:16">
      <c r="A145" s="2">
        <v>45</v>
      </c>
      <c r="B145" s="2" t="s">
        <v>240</v>
      </c>
      <c r="C145" s="3">
        <v>2007</v>
      </c>
      <c r="D145" s="2" t="s">
        <v>54</v>
      </c>
      <c r="E145" s="42">
        <v>2.1</v>
      </c>
      <c r="F145" s="42"/>
      <c r="G145" s="36">
        <f>IF(AND(E145&gt;=0,F145&gt;=0,E145&lt;=10,F145&lt;=10),(SUM(E145:F145)),NaN)</f>
        <v>2.1</v>
      </c>
      <c r="H145" s="43">
        <v>2</v>
      </c>
      <c r="I145" s="44">
        <v>3.1</v>
      </c>
      <c r="J145" s="44">
        <v>1.6</v>
      </c>
      <c r="K145" s="44">
        <v>1.7</v>
      </c>
      <c r="L145" s="44">
        <v>1.7</v>
      </c>
      <c r="M145" s="37">
        <f t="shared" si="18"/>
        <v>1.7</v>
      </c>
      <c r="N145" s="36">
        <f t="shared" si="19"/>
        <v>6.3</v>
      </c>
      <c r="O145" s="36"/>
      <c r="P145" s="36">
        <f t="shared" si="20"/>
        <v>8.4</v>
      </c>
    </row>
    <row r="147" spans="1:16">
      <c r="A147" s="4"/>
      <c r="B147" s="4" t="s">
        <v>243</v>
      </c>
    </row>
    <row r="148" spans="1:16">
      <c r="B148" s="4" t="s">
        <v>156</v>
      </c>
    </row>
    <row r="149" spans="1:16" ht="14.4" thickBot="1">
      <c r="A149" s="5" t="s">
        <v>187</v>
      </c>
      <c r="B149" s="6" t="s">
        <v>183</v>
      </c>
      <c r="C149" s="7" t="s">
        <v>184</v>
      </c>
      <c r="D149" s="6" t="s">
        <v>185</v>
      </c>
      <c r="E149" s="38" t="s">
        <v>188</v>
      </c>
      <c r="F149" s="38" t="s">
        <v>189</v>
      </c>
      <c r="G149" s="39" t="s">
        <v>190</v>
      </c>
      <c r="H149" s="39" t="s">
        <v>191</v>
      </c>
      <c r="I149" s="40" t="s">
        <v>192</v>
      </c>
      <c r="J149" s="40" t="s">
        <v>193</v>
      </c>
      <c r="K149" s="40" t="s">
        <v>194</v>
      </c>
      <c r="L149" s="40" t="s">
        <v>195</v>
      </c>
      <c r="M149" s="40" t="s">
        <v>196</v>
      </c>
      <c r="N149" s="40" t="s">
        <v>197</v>
      </c>
      <c r="O149" s="40" t="s">
        <v>198</v>
      </c>
      <c r="P149" s="41" t="s">
        <v>186</v>
      </c>
    </row>
    <row r="150" spans="1:16" ht="14.4" thickTop="1">
      <c r="A150" s="2">
        <v>1</v>
      </c>
      <c r="B150" s="2" t="s">
        <v>65</v>
      </c>
      <c r="C150" s="3">
        <v>2006</v>
      </c>
      <c r="D150" s="2" t="s">
        <v>54</v>
      </c>
      <c r="E150" s="42">
        <v>1.2</v>
      </c>
      <c r="F150" s="42">
        <v>1.1000000000000001</v>
      </c>
      <c r="G150" s="36">
        <f>IF(AND(E150&gt;=0,F150&gt;=0,E150&lt;=10,F150&lt;=10),(SUM(E150:F150)),NaN)</f>
        <v>2.2999999999999998</v>
      </c>
      <c r="H150" s="43">
        <v>3.2</v>
      </c>
      <c r="I150" s="44">
        <v>3.2</v>
      </c>
      <c r="J150" s="44">
        <v>2.6</v>
      </c>
      <c r="K150" s="44">
        <v>2.9</v>
      </c>
      <c r="L150" s="44">
        <v>2.9</v>
      </c>
      <c r="M150" s="37">
        <f t="shared" ref="M150" si="21">IF(AND(I150&gt;0,J150&gt;0,K150&gt;0,L150&gt;0,I150&lt;=10,J150&lt;=10,K150&lt;=10,L150&lt;=10),(SUM(I150:L150)-MIN(I150:L150)-MAX(I150:L150))/(COUNT(I150:L150)-2),0)</f>
        <v>2.9000000000000008</v>
      </c>
      <c r="N150" s="36">
        <f t="shared" ref="N150" si="22">IF(AND(H150&gt;0,H150&lt;=10),(10-(H150+M150)),0)</f>
        <v>3.8999999999999986</v>
      </c>
      <c r="O150" s="36"/>
      <c r="P150" s="36">
        <f t="shared" ref="P150" si="23">(G150+N150)-O150</f>
        <v>6.1999999999999984</v>
      </c>
    </row>
    <row r="151" spans="1:16">
      <c r="A151" s="2">
        <v>2</v>
      </c>
      <c r="B151" s="2" t="s">
        <v>102</v>
      </c>
      <c r="C151" s="3">
        <v>2006</v>
      </c>
      <c r="D151" s="2" t="s">
        <v>3</v>
      </c>
      <c r="E151" s="42">
        <v>1.5</v>
      </c>
      <c r="F151" s="42">
        <v>0.6</v>
      </c>
      <c r="G151" s="36">
        <f>IF(AND(E151&gt;=0,F151&gt;=0,E151&lt;=10,F151&lt;=10),(SUM(E151:F151)),NaN)</f>
        <v>2.1</v>
      </c>
      <c r="H151" s="43">
        <v>2.5</v>
      </c>
      <c r="I151" s="44">
        <v>2.2000000000000002</v>
      </c>
      <c r="J151" s="44">
        <v>2.7</v>
      </c>
      <c r="K151" s="44">
        <v>2.2999999999999998</v>
      </c>
      <c r="L151" s="44">
        <v>2.2999999999999998</v>
      </c>
      <c r="M151" s="37">
        <f t="shared" ref="M151:M170" si="24">IF(AND(I151&gt;0,J151&gt;0,K151&gt;0,L151&gt;0,I151&lt;=10,J151&lt;=10,K151&lt;=10,L151&lt;=10),(SUM(I151:L151)-MIN(I151:L151)-MAX(I151:L151))/(COUNT(I151:L151)-2),0)</f>
        <v>2.2999999999999998</v>
      </c>
      <c r="N151" s="36">
        <f t="shared" ref="N151:N170" si="25">IF(AND(H151&gt;0,H151&lt;=10),(10-(H151+M151)),0)</f>
        <v>5.2</v>
      </c>
      <c r="O151" s="36"/>
      <c r="P151" s="36">
        <f t="shared" ref="P151:P170" si="26">(G151+N151)-O151</f>
        <v>7.3000000000000007</v>
      </c>
    </row>
    <row r="152" spans="1:16">
      <c r="A152" s="2">
        <v>3</v>
      </c>
      <c r="B152" s="2" t="s">
        <v>33</v>
      </c>
      <c r="C152" s="3">
        <v>2007</v>
      </c>
      <c r="D152" s="2" t="s">
        <v>3</v>
      </c>
      <c r="E152" s="42">
        <v>2.1</v>
      </c>
      <c r="F152" s="42">
        <v>2.5</v>
      </c>
      <c r="G152" s="36">
        <f>IF(AND(E152&gt;=0,F152&gt;=0,E152&lt;=10,F152&lt;=10),(SUM(E152:F152)),NaN)</f>
        <v>4.5999999999999996</v>
      </c>
      <c r="H152" s="43">
        <v>2</v>
      </c>
      <c r="I152" s="44">
        <v>2</v>
      </c>
      <c r="J152" s="44">
        <v>1.5</v>
      </c>
      <c r="K152" s="44">
        <v>2</v>
      </c>
      <c r="L152" s="44">
        <v>2.1</v>
      </c>
      <c r="M152" s="37">
        <f t="shared" si="24"/>
        <v>1.9999999999999998</v>
      </c>
      <c r="N152" s="36">
        <f t="shared" si="25"/>
        <v>6</v>
      </c>
      <c r="O152" s="36"/>
      <c r="P152" s="36">
        <f t="shared" si="26"/>
        <v>10.6</v>
      </c>
    </row>
    <row r="153" spans="1:16">
      <c r="A153" s="2">
        <v>4</v>
      </c>
      <c r="B153" s="2" t="s">
        <v>155</v>
      </c>
      <c r="C153" s="3">
        <v>2006</v>
      </c>
      <c r="D153" s="2" t="s">
        <v>149</v>
      </c>
      <c r="E153" s="42">
        <v>0.7</v>
      </c>
      <c r="F153" s="42">
        <v>1</v>
      </c>
      <c r="G153" s="36">
        <f>IF(AND(E153&gt;=0,F153&gt;=0,E153&lt;=10,F153&lt;=10),(SUM(E153:F153)),NaN)</f>
        <v>1.7</v>
      </c>
      <c r="H153" s="43">
        <v>3</v>
      </c>
      <c r="I153" s="44">
        <v>4</v>
      </c>
      <c r="J153" s="44">
        <v>3.6</v>
      </c>
      <c r="K153" s="44">
        <v>3.7</v>
      </c>
      <c r="L153" s="44">
        <v>3.7</v>
      </c>
      <c r="M153" s="37">
        <f t="shared" si="24"/>
        <v>3.7</v>
      </c>
      <c r="N153" s="36">
        <f t="shared" si="25"/>
        <v>3.3</v>
      </c>
      <c r="O153" s="36"/>
      <c r="P153" s="36">
        <f t="shared" si="26"/>
        <v>5</v>
      </c>
    </row>
    <row r="154" spans="1:16">
      <c r="A154" s="2">
        <v>5</v>
      </c>
      <c r="B154" s="2" t="s">
        <v>137</v>
      </c>
      <c r="C154" s="3">
        <v>2007</v>
      </c>
      <c r="D154" s="2" t="s">
        <v>3</v>
      </c>
      <c r="E154" s="42">
        <v>1.9</v>
      </c>
      <c r="F154" s="42">
        <v>1.9</v>
      </c>
      <c r="G154" s="36">
        <f>IF(AND(E154&gt;=0,F154&gt;=0,E154&lt;=10,F154&lt;=10),(SUM(E154:F154)),NaN)</f>
        <v>3.8</v>
      </c>
      <c r="H154" s="43">
        <v>2.2000000000000002</v>
      </c>
      <c r="I154" s="44">
        <v>2.8</v>
      </c>
      <c r="J154" s="44">
        <v>2.4</v>
      </c>
      <c r="K154" s="44">
        <v>2.8</v>
      </c>
      <c r="L154" s="44">
        <v>3.1</v>
      </c>
      <c r="M154" s="37">
        <f t="shared" si="24"/>
        <v>2.8</v>
      </c>
      <c r="N154" s="36">
        <f t="shared" si="25"/>
        <v>5</v>
      </c>
      <c r="O154" s="36">
        <v>0.6</v>
      </c>
      <c r="P154" s="36">
        <f t="shared" si="26"/>
        <v>8.2000000000000011</v>
      </c>
    </row>
    <row r="155" spans="1:16">
      <c r="A155" s="2">
        <v>6</v>
      </c>
      <c r="B155" s="2" t="s">
        <v>34</v>
      </c>
      <c r="C155" s="3">
        <v>2007</v>
      </c>
      <c r="D155" s="2" t="s">
        <v>3</v>
      </c>
      <c r="E155" s="42">
        <v>1.4</v>
      </c>
      <c r="F155" s="42">
        <v>1.2</v>
      </c>
      <c r="G155" s="36">
        <f>IF(AND(E155&gt;=0,F155&gt;=0,E155&lt;=10,F155&lt;=10),(SUM(E155:F155)),NaN)</f>
        <v>2.5999999999999996</v>
      </c>
      <c r="H155" s="43">
        <v>2.4</v>
      </c>
      <c r="I155" s="44">
        <v>2.9</v>
      </c>
      <c r="J155" s="44">
        <v>3.1</v>
      </c>
      <c r="K155" s="44">
        <v>2.9</v>
      </c>
      <c r="L155" s="44">
        <v>2.2000000000000002</v>
      </c>
      <c r="M155" s="37">
        <f t="shared" si="24"/>
        <v>2.9000000000000012</v>
      </c>
      <c r="N155" s="36">
        <f t="shared" si="25"/>
        <v>4.6999999999999993</v>
      </c>
      <c r="O155" s="36"/>
      <c r="P155" s="36">
        <f t="shared" si="26"/>
        <v>7.2999999999999989</v>
      </c>
    </row>
    <row r="156" spans="1:16">
      <c r="A156" s="2">
        <v>7</v>
      </c>
      <c r="B156" s="2" t="s">
        <v>146</v>
      </c>
      <c r="C156" s="3">
        <v>2007</v>
      </c>
      <c r="D156" s="2" t="s">
        <v>3</v>
      </c>
      <c r="E156" s="42">
        <v>2.8</v>
      </c>
      <c r="F156" s="42">
        <v>1.1000000000000001</v>
      </c>
      <c r="G156" s="36">
        <f>IF(AND(E156&gt;=0,F156&gt;=0,E156&lt;=10,F156&lt;=10),(SUM(E156:F156)),NaN)</f>
        <v>3.9</v>
      </c>
      <c r="H156" s="43">
        <v>2.7</v>
      </c>
      <c r="I156" s="44">
        <v>4.4000000000000004</v>
      </c>
      <c r="J156" s="44">
        <v>3.7</v>
      </c>
      <c r="K156" s="44">
        <v>4.2</v>
      </c>
      <c r="L156" s="44">
        <v>4.2</v>
      </c>
      <c r="M156" s="37">
        <f t="shared" si="24"/>
        <v>4.2</v>
      </c>
      <c r="N156" s="36">
        <f t="shared" si="25"/>
        <v>3.0999999999999996</v>
      </c>
      <c r="O156" s="36">
        <v>0.3</v>
      </c>
      <c r="P156" s="36">
        <f t="shared" si="26"/>
        <v>6.7</v>
      </c>
    </row>
    <row r="157" spans="1:16">
      <c r="A157" s="2">
        <v>8</v>
      </c>
      <c r="B157" s="2" t="s">
        <v>84</v>
      </c>
      <c r="C157" s="3">
        <v>2007</v>
      </c>
      <c r="D157" s="2" t="s">
        <v>78</v>
      </c>
      <c r="E157" s="42">
        <v>1.6</v>
      </c>
      <c r="F157" s="42">
        <v>1.4</v>
      </c>
      <c r="G157" s="36">
        <f>IF(AND(E157&gt;=0,F157&gt;=0,E157&lt;=10,F157&lt;=10),(SUM(E157:F157)),NaN)</f>
        <v>3</v>
      </c>
      <c r="H157" s="43">
        <v>2.8</v>
      </c>
      <c r="I157" s="44">
        <v>3.3</v>
      </c>
      <c r="J157" s="44">
        <v>3.5</v>
      </c>
      <c r="K157" s="44">
        <v>3.4</v>
      </c>
      <c r="L157" s="44">
        <v>2.5</v>
      </c>
      <c r="M157" s="37">
        <f t="shared" si="24"/>
        <v>3.3499999999999996</v>
      </c>
      <c r="N157" s="36">
        <f t="shared" si="25"/>
        <v>3.8500000000000005</v>
      </c>
      <c r="O157" s="36"/>
      <c r="P157" s="36">
        <f t="shared" si="26"/>
        <v>6.8500000000000005</v>
      </c>
    </row>
    <row r="158" spans="1:16">
      <c r="A158" s="2">
        <v>9</v>
      </c>
      <c r="B158" s="2" t="s">
        <v>135</v>
      </c>
      <c r="C158" s="3">
        <v>2007</v>
      </c>
      <c r="D158" s="2" t="s">
        <v>3</v>
      </c>
      <c r="E158" s="42">
        <v>1.8</v>
      </c>
      <c r="F158" s="42">
        <v>2.5</v>
      </c>
      <c r="G158" s="36">
        <f>IF(AND(E158&gt;=0,F158&gt;=0,E158&lt;=10,F158&lt;=10),(SUM(E158:F158)),NaN)</f>
        <v>4.3</v>
      </c>
      <c r="H158" s="43">
        <v>1.9</v>
      </c>
      <c r="I158" s="44">
        <v>2.2000000000000002</v>
      </c>
      <c r="J158" s="44">
        <v>1.9</v>
      </c>
      <c r="K158" s="44">
        <v>2</v>
      </c>
      <c r="L158" s="44">
        <v>2</v>
      </c>
      <c r="M158" s="37">
        <f t="shared" si="24"/>
        <v>1.9999999999999996</v>
      </c>
      <c r="N158" s="36">
        <f t="shared" si="25"/>
        <v>6.1000000000000005</v>
      </c>
      <c r="O158" s="36"/>
      <c r="P158" s="36">
        <f t="shared" si="26"/>
        <v>10.4</v>
      </c>
    </row>
    <row r="159" spans="1:16">
      <c r="A159" s="2">
        <v>10</v>
      </c>
      <c r="B159" s="2" t="s">
        <v>153</v>
      </c>
      <c r="C159" s="3">
        <v>2007</v>
      </c>
      <c r="D159" s="2" t="s">
        <v>149</v>
      </c>
      <c r="E159" s="42">
        <v>1.9</v>
      </c>
      <c r="F159" s="42">
        <v>2.6</v>
      </c>
      <c r="G159" s="36">
        <f>IF(AND(E159&gt;=0,F159&gt;=0,E159&lt;=10,F159&lt;=10),(SUM(E159:F159)),NaN)</f>
        <v>4.5</v>
      </c>
      <c r="H159" s="43">
        <v>2.1</v>
      </c>
      <c r="I159" s="44">
        <v>2.2999999999999998</v>
      </c>
      <c r="J159" s="44">
        <v>1.4</v>
      </c>
      <c r="K159" s="44">
        <v>2.2999999999999998</v>
      </c>
      <c r="L159" s="44">
        <v>3</v>
      </c>
      <c r="M159" s="37">
        <f t="shared" si="24"/>
        <v>2.2999999999999998</v>
      </c>
      <c r="N159" s="36">
        <f t="shared" si="25"/>
        <v>5.6</v>
      </c>
      <c r="O159" s="36"/>
      <c r="P159" s="36">
        <f t="shared" si="26"/>
        <v>10.1</v>
      </c>
    </row>
    <row r="160" spans="1:16">
      <c r="A160" s="2">
        <v>11</v>
      </c>
      <c r="B160" s="2" t="s">
        <v>250</v>
      </c>
      <c r="C160" s="3">
        <v>2007</v>
      </c>
      <c r="D160" s="2" t="s">
        <v>54</v>
      </c>
      <c r="E160" s="42">
        <v>1.4</v>
      </c>
      <c r="F160" s="42">
        <v>1.2</v>
      </c>
      <c r="G160" s="36">
        <f>IF(AND(E160&gt;=0,F160&gt;=0,E160&lt;=10,F160&lt;=10),(SUM(E160:F160)),NaN)</f>
        <v>2.5999999999999996</v>
      </c>
      <c r="H160" s="43">
        <v>2.5</v>
      </c>
      <c r="I160" s="44">
        <v>3.2</v>
      </c>
      <c r="J160" s="44">
        <v>2.5</v>
      </c>
      <c r="K160" s="44">
        <v>3.1</v>
      </c>
      <c r="L160" s="44">
        <v>3.1</v>
      </c>
      <c r="M160" s="37">
        <f t="shared" si="24"/>
        <v>3.1</v>
      </c>
      <c r="N160" s="36">
        <f t="shared" si="25"/>
        <v>4.4000000000000004</v>
      </c>
      <c r="O160" s="36"/>
      <c r="P160" s="36">
        <f t="shared" si="26"/>
        <v>7</v>
      </c>
    </row>
    <row r="161" spans="1:16" ht="14.25" customHeight="1">
      <c r="A161" s="2">
        <v>12</v>
      </c>
      <c r="B161" s="2" t="s">
        <v>117</v>
      </c>
      <c r="C161" s="3">
        <v>2007</v>
      </c>
      <c r="D161" s="2" t="s">
        <v>115</v>
      </c>
      <c r="E161" s="42">
        <v>1</v>
      </c>
      <c r="F161" s="42">
        <v>0.7</v>
      </c>
      <c r="G161" s="36">
        <f>IF(AND(E161&gt;=0,F161&gt;=0,E161&lt;=10,F161&lt;=10),(SUM(E161:F161)),NaN)</f>
        <v>1.7</v>
      </c>
      <c r="H161" s="43">
        <v>2.8</v>
      </c>
      <c r="I161" s="44">
        <v>4.4000000000000004</v>
      </c>
      <c r="J161" s="44">
        <v>3.1</v>
      </c>
      <c r="K161" s="44">
        <v>4.4000000000000004</v>
      </c>
      <c r="L161" s="44">
        <v>4.3</v>
      </c>
      <c r="M161" s="37">
        <f t="shared" si="24"/>
        <v>4.3499999999999996</v>
      </c>
      <c r="N161" s="36">
        <f t="shared" si="25"/>
        <v>2.8500000000000005</v>
      </c>
      <c r="O161" s="36"/>
      <c r="P161" s="36">
        <f t="shared" si="26"/>
        <v>4.5500000000000007</v>
      </c>
    </row>
    <row r="162" spans="1:16">
      <c r="A162" s="2">
        <v>13</v>
      </c>
      <c r="B162" s="2" t="s">
        <v>179</v>
      </c>
      <c r="C162" s="3">
        <v>2007</v>
      </c>
      <c r="D162" s="2" t="s">
        <v>3</v>
      </c>
      <c r="E162" s="42">
        <v>1.2</v>
      </c>
      <c r="F162" s="42">
        <v>1.7</v>
      </c>
      <c r="G162" s="36">
        <f>IF(AND(E162&gt;=0,F162&gt;=0,E162&lt;=10,F162&lt;=10),(SUM(E162:F162)),NaN)</f>
        <v>2.9</v>
      </c>
      <c r="H162" s="43">
        <v>2.8</v>
      </c>
      <c r="I162" s="44">
        <v>4.9000000000000004</v>
      </c>
      <c r="J162" s="44">
        <v>4</v>
      </c>
      <c r="K162" s="44">
        <v>4</v>
      </c>
      <c r="L162" s="44">
        <v>3.8</v>
      </c>
      <c r="M162" s="37">
        <f t="shared" si="24"/>
        <v>3.9999999999999991</v>
      </c>
      <c r="N162" s="36">
        <f t="shared" si="25"/>
        <v>3.2000000000000011</v>
      </c>
      <c r="O162" s="36"/>
      <c r="P162" s="36">
        <f t="shared" si="26"/>
        <v>6.1000000000000014</v>
      </c>
    </row>
    <row r="163" spans="1:16">
      <c r="A163" s="2">
        <v>14</v>
      </c>
      <c r="B163" s="2" t="s">
        <v>138</v>
      </c>
      <c r="C163" s="3">
        <v>2007</v>
      </c>
      <c r="D163" s="2" t="s">
        <v>3</v>
      </c>
      <c r="E163" s="42">
        <v>1.2</v>
      </c>
      <c r="F163" s="42">
        <v>1.3</v>
      </c>
      <c r="G163" s="36">
        <f>IF(AND(E163&gt;=0,F163&gt;=0,E163&lt;=10,F163&lt;=10),(SUM(E163:F163)),NaN)</f>
        <v>2.5</v>
      </c>
      <c r="H163" s="43">
        <v>2.6</v>
      </c>
      <c r="I163" s="44">
        <v>3.7</v>
      </c>
      <c r="J163" s="44">
        <v>2.1</v>
      </c>
      <c r="K163" s="44">
        <v>3.7</v>
      </c>
      <c r="L163" s="44">
        <v>3.8</v>
      </c>
      <c r="M163" s="37">
        <f t="shared" si="24"/>
        <v>3.7000000000000006</v>
      </c>
      <c r="N163" s="36">
        <f t="shared" si="25"/>
        <v>3.6999999999999993</v>
      </c>
      <c r="O163" s="36"/>
      <c r="P163" s="36">
        <f t="shared" si="26"/>
        <v>6.1999999999999993</v>
      </c>
    </row>
    <row r="164" spans="1:16">
      <c r="A164" s="2">
        <v>15</v>
      </c>
      <c r="B164" s="2" t="s">
        <v>136</v>
      </c>
      <c r="C164" s="3">
        <v>2007</v>
      </c>
      <c r="D164" s="2" t="s">
        <v>3</v>
      </c>
      <c r="E164" s="42">
        <v>1.1000000000000001</v>
      </c>
      <c r="F164" s="42">
        <v>2</v>
      </c>
      <c r="G164" s="36">
        <f>IF(AND(E164&gt;=0,F164&gt;=0,E164&lt;=10,F164&lt;=10),(SUM(E164:F164)),NaN)</f>
        <v>3.1</v>
      </c>
      <c r="H164" s="43">
        <v>1.8</v>
      </c>
      <c r="I164" s="44">
        <v>2.5</v>
      </c>
      <c r="J164" s="44">
        <v>1.8</v>
      </c>
      <c r="K164" s="44">
        <v>2.2000000000000002</v>
      </c>
      <c r="L164" s="44">
        <v>2.2000000000000002</v>
      </c>
      <c r="M164" s="37">
        <f t="shared" si="24"/>
        <v>2.1999999999999997</v>
      </c>
      <c r="N164" s="36">
        <f t="shared" si="25"/>
        <v>6</v>
      </c>
      <c r="O164" s="36"/>
      <c r="P164" s="36">
        <f t="shared" si="26"/>
        <v>9.1</v>
      </c>
    </row>
    <row r="165" spans="1:16">
      <c r="A165" s="2">
        <v>16</v>
      </c>
      <c r="B165" s="2" t="s">
        <v>154</v>
      </c>
      <c r="C165" s="3">
        <v>2006</v>
      </c>
      <c r="D165" s="2" t="s">
        <v>149</v>
      </c>
      <c r="E165" s="42">
        <v>1.5</v>
      </c>
      <c r="F165" s="42">
        <v>1.4</v>
      </c>
      <c r="G165" s="36">
        <f>IF(AND(E165&gt;=0,F165&gt;=0,E165&lt;=10,F165&lt;=10),(SUM(E165:F165)),NaN)</f>
        <v>2.9</v>
      </c>
      <c r="H165" s="43">
        <v>2.6</v>
      </c>
      <c r="I165" s="44">
        <v>3.9</v>
      </c>
      <c r="J165" s="44">
        <v>3.5</v>
      </c>
      <c r="K165" s="44">
        <v>3.5</v>
      </c>
      <c r="L165" s="44">
        <v>3.5</v>
      </c>
      <c r="M165" s="37">
        <f t="shared" si="24"/>
        <v>3.5</v>
      </c>
      <c r="N165" s="36">
        <f t="shared" si="25"/>
        <v>3.9000000000000004</v>
      </c>
      <c r="O165" s="36"/>
      <c r="P165" s="36">
        <f t="shared" si="26"/>
        <v>6.8000000000000007</v>
      </c>
    </row>
    <row r="166" spans="1:16">
      <c r="A166" s="2">
        <v>17</v>
      </c>
      <c r="B166" s="2" t="s">
        <v>147</v>
      </c>
      <c r="C166" s="3">
        <v>2007</v>
      </c>
      <c r="D166" s="2" t="s">
        <v>3</v>
      </c>
      <c r="E166" s="42">
        <v>2.5</v>
      </c>
      <c r="F166" s="42">
        <v>3</v>
      </c>
      <c r="G166" s="36">
        <f>IF(AND(E166&gt;=0,F166&gt;=0,E166&lt;=10,F166&lt;=10),(SUM(E166:F166)),NaN)</f>
        <v>5.5</v>
      </c>
      <c r="H166" s="43">
        <v>1.5</v>
      </c>
      <c r="I166" s="44">
        <v>1.8</v>
      </c>
      <c r="J166" s="44">
        <v>1.6</v>
      </c>
      <c r="K166" s="44">
        <v>1.6</v>
      </c>
      <c r="L166" s="44">
        <v>1.2</v>
      </c>
      <c r="M166" s="37">
        <f t="shared" si="24"/>
        <v>1.6</v>
      </c>
      <c r="N166" s="36">
        <f t="shared" si="25"/>
        <v>6.9</v>
      </c>
      <c r="O166" s="36"/>
      <c r="P166" s="36">
        <f t="shared" si="26"/>
        <v>12.4</v>
      </c>
    </row>
    <row r="167" spans="1:16">
      <c r="A167" s="2">
        <v>19</v>
      </c>
      <c r="B167" s="2" t="s">
        <v>101</v>
      </c>
      <c r="C167" s="3">
        <v>2007</v>
      </c>
      <c r="D167" s="2" t="s">
        <v>3</v>
      </c>
      <c r="E167" s="42">
        <v>1.5</v>
      </c>
      <c r="F167" s="42">
        <v>2.1</v>
      </c>
      <c r="G167" s="36">
        <f>IF(AND(E167&gt;=0,F167&gt;=0,E167&lt;=10,F167&lt;=10),(SUM(E167:F167)),NaN)</f>
        <v>3.6</v>
      </c>
      <c r="H167" s="43">
        <v>2.4</v>
      </c>
      <c r="I167" s="44">
        <v>2.7</v>
      </c>
      <c r="J167" s="44">
        <v>1.2</v>
      </c>
      <c r="K167" s="44">
        <v>2.4</v>
      </c>
      <c r="L167" s="44">
        <v>2.4</v>
      </c>
      <c r="M167" s="37">
        <f t="shared" si="24"/>
        <v>2.4000000000000004</v>
      </c>
      <c r="N167" s="36">
        <f t="shared" si="25"/>
        <v>5.1999999999999993</v>
      </c>
      <c r="O167" s="36"/>
      <c r="P167" s="36">
        <f t="shared" si="26"/>
        <v>8.7999999999999989</v>
      </c>
    </row>
    <row r="168" spans="1:16">
      <c r="A168" s="2">
        <v>20</v>
      </c>
      <c r="B168" s="2" t="s">
        <v>66</v>
      </c>
      <c r="C168" s="3">
        <v>2006</v>
      </c>
      <c r="D168" s="2" t="s">
        <v>54</v>
      </c>
      <c r="E168" s="42">
        <v>1.1000000000000001</v>
      </c>
      <c r="F168" s="42">
        <v>1.1000000000000001</v>
      </c>
      <c r="G168" s="36">
        <f>IF(AND(E168&gt;=0,F168&gt;=0,E168&lt;=10,F168&lt;=10),(SUM(E168:F168)),NaN)</f>
        <v>2.2000000000000002</v>
      </c>
      <c r="H168" s="43">
        <v>3.3</v>
      </c>
      <c r="I168" s="44">
        <v>4.2</v>
      </c>
      <c r="J168" s="44">
        <v>4.5</v>
      </c>
      <c r="K168" s="44">
        <v>4.5</v>
      </c>
      <c r="L168" s="44">
        <v>4.7</v>
      </c>
      <c r="M168" s="37">
        <f t="shared" si="24"/>
        <v>4.5</v>
      </c>
      <c r="N168" s="36">
        <f t="shared" si="25"/>
        <v>2.2000000000000002</v>
      </c>
      <c r="O168" s="36"/>
      <c r="P168" s="36">
        <f t="shared" si="26"/>
        <v>4.4000000000000004</v>
      </c>
    </row>
    <row r="169" spans="1:16">
      <c r="A169" s="2">
        <v>21</v>
      </c>
      <c r="B169" s="2" t="s">
        <v>85</v>
      </c>
      <c r="C169" s="3">
        <v>2007</v>
      </c>
      <c r="D169" s="2" t="s">
        <v>78</v>
      </c>
      <c r="E169" s="42">
        <v>1.2</v>
      </c>
      <c r="F169" s="42">
        <v>0.8</v>
      </c>
      <c r="G169" s="36">
        <f>IF(AND(E169&gt;=0,F169&gt;=0,E169&lt;=10,F169&lt;=10),(SUM(E169:F169)),NaN)</f>
        <v>2</v>
      </c>
      <c r="H169" s="43">
        <v>2.8</v>
      </c>
      <c r="I169" s="44">
        <v>5.7</v>
      </c>
      <c r="J169" s="44">
        <v>3.5</v>
      </c>
      <c r="K169" s="44">
        <v>4</v>
      </c>
      <c r="L169" s="44">
        <v>4</v>
      </c>
      <c r="M169" s="37">
        <f t="shared" si="24"/>
        <v>3.9999999999999996</v>
      </c>
      <c r="N169" s="36">
        <f t="shared" si="25"/>
        <v>3.2000000000000011</v>
      </c>
      <c r="O169" s="36">
        <v>0.6</v>
      </c>
      <c r="P169" s="36">
        <f t="shared" si="26"/>
        <v>4.6000000000000014</v>
      </c>
    </row>
    <row r="170" spans="1:16">
      <c r="A170" s="2">
        <v>22</v>
      </c>
      <c r="B170" s="2" t="s">
        <v>134</v>
      </c>
      <c r="C170" s="3">
        <v>2007</v>
      </c>
      <c r="D170" s="2" t="s">
        <v>3</v>
      </c>
      <c r="E170" s="42">
        <v>2.1</v>
      </c>
      <c r="F170" s="42">
        <v>1.5</v>
      </c>
      <c r="G170" s="36">
        <f>IF(AND(E170&gt;=0,F170&gt;=0,E170&lt;=10,F170&lt;=10),(SUM(E170:F170)),NaN)</f>
        <v>3.6</v>
      </c>
      <c r="H170" s="43">
        <v>1.3</v>
      </c>
      <c r="I170" s="44">
        <v>3.2</v>
      </c>
      <c r="J170" s="44">
        <v>3.3</v>
      </c>
      <c r="K170" s="44">
        <v>3.3</v>
      </c>
      <c r="L170" s="44">
        <v>4.3</v>
      </c>
      <c r="M170" s="37">
        <f t="shared" si="24"/>
        <v>3.3000000000000012</v>
      </c>
      <c r="N170" s="36">
        <f t="shared" si="25"/>
        <v>5.3999999999999986</v>
      </c>
      <c r="O170" s="36">
        <v>0.3</v>
      </c>
      <c r="P170" s="36">
        <f t="shared" si="26"/>
        <v>8.6999999999999975</v>
      </c>
    </row>
    <row r="171" spans="1:16" ht="8.25" customHeight="1"/>
    <row r="172" spans="1:16">
      <c r="A172" s="4"/>
      <c r="B172" s="4" t="s">
        <v>244</v>
      </c>
    </row>
    <row r="173" spans="1:16">
      <c r="B173" s="4" t="s">
        <v>156</v>
      </c>
    </row>
    <row r="174" spans="1:16" ht="14.4" thickBot="1">
      <c r="A174" s="5" t="s">
        <v>187</v>
      </c>
      <c r="B174" s="6" t="s">
        <v>183</v>
      </c>
      <c r="C174" s="7" t="s">
        <v>184</v>
      </c>
      <c r="D174" s="6" t="s">
        <v>185</v>
      </c>
      <c r="E174" s="38" t="s">
        <v>188</v>
      </c>
      <c r="F174" s="38" t="s">
        <v>189</v>
      </c>
      <c r="G174" s="39" t="s">
        <v>190</v>
      </c>
      <c r="H174" s="39" t="s">
        <v>191</v>
      </c>
      <c r="I174" s="40" t="s">
        <v>192</v>
      </c>
      <c r="J174" s="40" t="s">
        <v>193</v>
      </c>
      <c r="K174" s="40" t="s">
        <v>194</v>
      </c>
      <c r="L174" s="40" t="s">
        <v>195</v>
      </c>
      <c r="M174" s="40" t="s">
        <v>196</v>
      </c>
      <c r="N174" s="40" t="s">
        <v>197</v>
      </c>
      <c r="O174" s="40" t="s">
        <v>198</v>
      </c>
      <c r="P174" s="41" t="s">
        <v>186</v>
      </c>
    </row>
    <row r="175" spans="1:16" ht="14.4" thickTop="1">
      <c r="A175" s="2">
        <v>1</v>
      </c>
      <c r="B175" s="2" t="s">
        <v>119</v>
      </c>
      <c r="C175" s="3">
        <v>2005</v>
      </c>
      <c r="D175" s="2" t="s">
        <v>115</v>
      </c>
      <c r="E175" s="42">
        <v>1.5</v>
      </c>
      <c r="F175" s="42">
        <v>1.4</v>
      </c>
      <c r="G175" s="36">
        <f>IF(AND(E175&gt;=0,F175&gt;=0,E175&lt;=10,F175&lt;=10),(SUM(E175:F175)),NaN)</f>
        <v>2.9</v>
      </c>
      <c r="H175" s="43">
        <v>2.2999999999999998</v>
      </c>
      <c r="I175" s="44">
        <v>3.1</v>
      </c>
      <c r="J175" s="44">
        <v>2.8</v>
      </c>
      <c r="K175" s="44">
        <v>3</v>
      </c>
      <c r="L175" s="44">
        <v>3</v>
      </c>
      <c r="M175" s="37">
        <f t="shared" ref="M175:M188" si="27">IF(AND(I175&gt;0,J175&gt;0,K175&gt;0,L175&gt;0,I175&lt;=10,J175&lt;=10,K175&lt;=10,L175&lt;=10),(SUM(I175:L175)-MIN(I175:L175)-MAX(I175:L175))/(COUNT(I175:L175)-2),0)</f>
        <v>3.0000000000000009</v>
      </c>
      <c r="N175" s="36">
        <f t="shared" ref="N175:N188" si="28">IF(AND(H175&gt;0,H175&lt;=10),(10-(H175+M175)),0)</f>
        <v>4.6999999999999993</v>
      </c>
      <c r="O175" s="36"/>
      <c r="P175" s="36">
        <f t="shared" ref="P175:P188" si="29">(G175+N175)-O175</f>
        <v>7.6</v>
      </c>
    </row>
    <row r="176" spans="1:16">
      <c r="A176" s="2">
        <v>2</v>
      </c>
      <c r="B176" s="2" t="s">
        <v>35</v>
      </c>
      <c r="C176" s="3">
        <v>2005</v>
      </c>
      <c r="D176" s="2" t="s">
        <v>3</v>
      </c>
      <c r="E176" s="42">
        <v>2.1</v>
      </c>
      <c r="F176" s="42">
        <v>1.8</v>
      </c>
      <c r="G176" s="36">
        <f>IF(AND(E176&gt;=0,F176&gt;=0,E176&lt;=10,F176&lt;=10),(SUM(E176:F176)),NaN)</f>
        <v>3.9000000000000004</v>
      </c>
      <c r="H176" s="43">
        <v>2.1</v>
      </c>
      <c r="I176" s="44">
        <v>2.9</v>
      </c>
      <c r="J176" s="44">
        <v>2.7</v>
      </c>
      <c r="K176" s="44">
        <v>2.9</v>
      </c>
      <c r="L176" s="44">
        <v>3.6</v>
      </c>
      <c r="M176" s="37">
        <f t="shared" si="27"/>
        <v>2.8999999999999995</v>
      </c>
      <c r="N176" s="36">
        <f t="shared" si="28"/>
        <v>5</v>
      </c>
      <c r="O176" s="36"/>
      <c r="P176" s="36">
        <f t="shared" si="29"/>
        <v>8.9</v>
      </c>
    </row>
    <row r="177" spans="1:16">
      <c r="A177" s="2">
        <v>3</v>
      </c>
      <c r="B177" s="2" t="s">
        <v>76</v>
      </c>
      <c r="C177" s="3">
        <v>2006</v>
      </c>
      <c r="D177" s="2" t="s">
        <v>54</v>
      </c>
      <c r="E177" s="42">
        <v>1.9</v>
      </c>
      <c r="F177" s="42">
        <v>1.7</v>
      </c>
      <c r="G177" s="36">
        <f>IF(AND(E177&gt;=0,F177&gt;=0,E177&lt;=10,F177&lt;=10),(SUM(E177:F177)),NaN)</f>
        <v>3.5999999999999996</v>
      </c>
      <c r="H177" s="43">
        <v>1.8</v>
      </c>
      <c r="I177" s="44">
        <v>1.7</v>
      </c>
      <c r="J177" s="44">
        <v>1.3</v>
      </c>
      <c r="K177" s="44">
        <v>1.5</v>
      </c>
      <c r="L177" s="44">
        <v>1.5</v>
      </c>
      <c r="M177" s="37">
        <f t="shared" si="27"/>
        <v>1.5</v>
      </c>
      <c r="N177" s="36">
        <f t="shared" si="28"/>
        <v>6.7</v>
      </c>
      <c r="O177" s="36"/>
      <c r="P177" s="36">
        <f t="shared" si="29"/>
        <v>10.3</v>
      </c>
    </row>
    <row r="178" spans="1:16">
      <c r="A178" s="2">
        <v>4</v>
      </c>
      <c r="B178" s="2" t="s">
        <v>87</v>
      </c>
      <c r="C178" s="3">
        <v>2006</v>
      </c>
      <c r="D178" s="2" t="s">
        <v>78</v>
      </c>
      <c r="E178" s="42">
        <v>1.2</v>
      </c>
      <c r="F178" s="42">
        <v>1.9</v>
      </c>
      <c r="G178" s="36">
        <f>IF(AND(E178&gt;=0,F178&gt;=0,E178&lt;=10,F178&lt;=10),(SUM(E178:F178)),NaN)</f>
        <v>3.0999999999999996</v>
      </c>
      <c r="H178" s="43">
        <v>2.1</v>
      </c>
      <c r="I178" s="44">
        <v>2.9</v>
      </c>
      <c r="J178" s="44">
        <v>2.9</v>
      </c>
      <c r="K178" s="44">
        <v>2.9</v>
      </c>
      <c r="L178" s="44">
        <v>2</v>
      </c>
      <c r="M178" s="37">
        <f t="shared" si="27"/>
        <v>2.8999999999999995</v>
      </c>
      <c r="N178" s="36">
        <f t="shared" si="28"/>
        <v>5</v>
      </c>
      <c r="O178" s="36"/>
      <c r="P178" s="36">
        <f t="shared" si="29"/>
        <v>8.1</v>
      </c>
    </row>
    <row r="179" spans="1:16">
      <c r="A179" s="2">
        <v>5</v>
      </c>
      <c r="B179" s="2" t="s">
        <v>118</v>
      </c>
      <c r="C179" s="3">
        <v>2006</v>
      </c>
      <c r="D179" s="2" t="s">
        <v>115</v>
      </c>
      <c r="E179" s="42">
        <v>1.1000000000000001</v>
      </c>
      <c r="F179" s="42">
        <v>1.5</v>
      </c>
      <c r="G179" s="36">
        <f>IF(AND(E179&gt;=0,F179&gt;=0,E179&lt;=10,F179&lt;=10),(SUM(E179:F179)),NaN)</f>
        <v>2.6</v>
      </c>
      <c r="H179" s="43">
        <v>2.2999999999999998</v>
      </c>
      <c r="I179" s="44">
        <v>4.5</v>
      </c>
      <c r="J179" s="44">
        <v>3.9</v>
      </c>
      <c r="K179" s="44">
        <v>4.0999999999999996</v>
      </c>
      <c r="L179" s="44">
        <v>4.0999999999999996</v>
      </c>
      <c r="M179" s="37">
        <f t="shared" si="27"/>
        <v>4.1000000000000005</v>
      </c>
      <c r="N179" s="36">
        <f t="shared" si="28"/>
        <v>3.5999999999999996</v>
      </c>
      <c r="O179" s="36"/>
      <c r="P179" s="36">
        <f t="shared" si="29"/>
        <v>6.1999999999999993</v>
      </c>
    </row>
    <row r="180" spans="1:16">
      <c r="A180" s="2">
        <v>6</v>
      </c>
      <c r="B180" s="2" t="s">
        <v>51</v>
      </c>
      <c r="C180" s="3">
        <v>2005</v>
      </c>
      <c r="D180" s="2" t="s">
        <v>44</v>
      </c>
      <c r="E180" s="42">
        <v>2</v>
      </c>
      <c r="F180" s="42">
        <v>1.6</v>
      </c>
      <c r="G180" s="36">
        <f>IF(AND(E180&gt;=0,F180&gt;=0,E180&lt;=10,F180&lt;=10),(SUM(E180:F180)),NaN)</f>
        <v>3.6</v>
      </c>
      <c r="H180" s="43">
        <v>2</v>
      </c>
      <c r="I180" s="44">
        <v>2</v>
      </c>
      <c r="J180" s="44">
        <v>1.2</v>
      </c>
      <c r="K180" s="44">
        <v>2</v>
      </c>
      <c r="L180" s="44">
        <v>2.5</v>
      </c>
      <c r="M180" s="37">
        <f t="shared" si="27"/>
        <v>2</v>
      </c>
      <c r="N180" s="36">
        <f t="shared" si="28"/>
        <v>6</v>
      </c>
      <c r="O180" s="36"/>
      <c r="P180" s="36">
        <f t="shared" si="29"/>
        <v>9.6</v>
      </c>
    </row>
    <row r="181" spans="1:16">
      <c r="A181" s="2">
        <v>7</v>
      </c>
      <c r="B181" s="2" t="s">
        <v>97</v>
      </c>
      <c r="C181" s="3">
        <v>2006</v>
      </c>
      <c r="D181" s="2" t="s">
        <v>3</v>
      </c>
      <c r="E181" s="42">
        <v>1.2</v>
      </c>
      <c r="F181" s="42">
        <v>1</v>
      </c>
      <c r="G181" s="36">
        <f>IF(AND(E181&gt;=0,F181&gt;=0,E181&lt;=10,F181&lt;=10),(SUM(E181:F181)),NaN)</f>
        <v>2.2000000000000002</v>
      </c>
      <c r="H181" s="43">
        <v>3</v>
      </c>
      <c r="I181" s="44">
        <v>4.4000000000000004</v>
      </c>
      <c r="J181" s="44">
        <v>4.0999999999999996</v>
      </c>
      <c r="K181" s="44">
        <v>4.4000000000000004</v>
      </c>
      <c r="L181" s="44">
        <v>4.4000000000000004</v>
      </c>
      <c r="M181" s="37">
        <f t="shared" si="27"/>
        <v>4.4000000000000004</v>
      </c>
      <c r="N181" s="36">
        <f t="shared" si="28"/>
        <v>2.5999999999999996</v>
      </c>
      <c r="O181" s="36">
        <v>0.3</v>
      </c>
      <c r="P181" s="36">
        <f t="shared" si="29"/>
        <v>4.5</v>
      </c>
    </row>
    <row r="182" spans="1:16">
      <c r="A182" s="2">
        <v>8</v>
      </c>
      <c r="B182" s="2" t="s">
        <v>50</v>
      </c>
      <c r="C182" s="3">
        <v>2004</v>
      </c>
      <c r="D182" s="2" t="s">
        <v>44</v>
      </c>
      <c r="E182" s="42">
        <v>2</v>
      </c>
      <c r="F182" s="42">
        <v>1.6</v>
      </c>
      <c r="G182" s="36">
        <f>IF(AND(E182&gt;=0,F182&gt;=0,E182&lt;=10,F182&lt;=10),(SUM(E182:F182)),NaN)</f>
        <v>3.6</v>
      </c>
      <c r="H182" s="43">
        <v>1.9</v>
      </c>
      <c r="I182" s="44">
        <v>3.2</v>
      </c>
      <c r="J182" s="44">
        <v>2.5</v>
      </c>
      <c r="K182" s="44">
        <v>3.2</v>
      </c>
      <c r="L182" s="44">
        <v>4.2</v>
      </c>
      <c r="M182" s="37">
        <f t="shared" si="27"/>
        <v>3.2000000000000006</v>
      </c>
      <c r="N182" s="36">
        <f t="shared" si="28"/>
        <v>4.8999999999999995</v>
      </c>
      <c r="O182" s="36"/>
      <c r="P182" s="36">
        <f t="shared" si="29"/>
        <v>8.5</v>
      </c>
    </row>
    <row r="183" spans="1:16">
      <c r="A183" s="2">
        <v>9</v>
      </c>
      <c r="B183" s="2" t="s">
        <v>89</v>
      </c>
      <c r="C183" s="3">
        <v>2006</v>
      </c>
      <c r="D183" s="2" t="s">
        <v>78</v>
      </c>
      <c r="E183" s="42">
        <v>1.3</v>
      </c>
      <c r="F183" s="42">
        <v>2.2999999999999998</v>
      </c>
      <c r="G183" s="36">
        <f>IF(AND(E183&gt;=0,F183&gt;=0,E183&lt;=10,F183&lt;=10),(SUM(E183:F183)),NaN)</f>
        <v>3.5999999999999996</v>
      </c>
      <c r="H183" s="43">
        <v>2.4</v>
      </c>
      <c r="I183" s="44">
        <v>3.2</v>
      </c>
      <c r="J183" s="44">
        <v>3.2</v>
      </c>
      <c r="K183" s="44">
        <v>3.1</v>
      </c>
      <c r="L183" s="44">
        <v>4.3</v>
      </c>
      <c r="M183" s="37">
        <f t="shared" si="27"/>
        <v>3.2000000000000006</v>
      </c>
      <c r="N183" s="36">
        <f t="shared" si="28"/>
        <v>4.3999999999999995</v>
      </c>
      <c r="O183" s="36"/>
      <c r="P183" s="36">
        <f t="shared" si="29"/>
        <v>7.9999999999999991</v>
      </c>
    </row>
    <row r="184" spans="1:16">
      <c r="A184" s="2">
        <v>10</v>
      </c>
      <c r="B184" s="2" t="s">
        <v>96</v>
      </c>
      <c r="C184" s="3">
        <v>2006</v>
      </c>
      <c r="D184" s="2" t="s">
        <v>3</v>
      </c>
      <c r="E184" s="42">
        <v>2.1</v>
      </c>
      <c r="F184" s="42">
        <v>2.4</v>
      </c>
      <c r="G184" s="36">
        <f>IF(AND(E184&gt;=0,F184&gt;=0,E184&lt;=10,F184&lt;=10),(SUM(E184:F184)),NaN)</f>
        <v>4.5</v>
      </c>
      <c r="H184" s="43">
        <v>2.4</v>
      </c>
      <c r="I184" s="44">
        <v>1.8</v>
      </c>
      <c r="J184" s="44">
        <v>1.7</v>
      </c>
      <c r="K184" s="44">
        <v>1.7</v>
      </c>
      <c r="L184" s="44">
        <v>2.1</v>
      </c>
      <c r="M184" s="37">
        <f t="shared" si="27"/>
        <v>1.7500000000000002</v>
      </c>
      <c r="N184" s="36">
        <f t="shared" si="28"/>
        <v>5.85</v>
      </c>
      <c r="O184" s="36"/>
      <c r="P184" s="36">
        <f t="shared" si="29"/>
        <v>10.35</v>
      </c>
    </row>
    <row r="185" spans="1:16">
      <c r="A185" s="2">
        <v>11</v>
      </c>
      <c r="B185" s="2" t="s">
        <v>52</v>
      </c>
      <c r="C185" s="3">
        <v>2005</v>
      </c>
      <c r="D185" s="2" t="s">
        <v>44</v>
      </c>
      <c r="E185" s="42">
        <v>1.5</v>
      </c>
      <c r="F185" s="42">
        <v>1.4</v>
      </c>
      <c r="G185" s="36">
        <f>IF(AND(E185&gt;=0,F185&gt;=0,E185&lt;=10,F185&lt;=10),(SUM(E185:F185)),NaN)</f>
        <v>2.9</v>
      </c>
      <c r="H185" s="43">
        <v>2.2000000000000002</v>
      </c>
      <c r="I185" s="44">
        <v>2.9</v>
      </c>
      <c r="J185" s="44">
        <v>2.6</v>
      </c>
      <c r="K185" s="44">
        <v>2.9</v>
      </c>
      <c r="L185" s="44">
        <v>3.3</v>
      </c>
      <c r="M185" s="37">
        <f t="shared" si="27"/>
        <v>2.9</v>
      </c>
      <c r="N185" s="36">
        <f t="shared" si="28"/>
        <v>4.9000000000000004</v>
      </c>
      <c r="O185" s="36"/>
      <c r="P185" s="36">
        <f t="shared" si="29"/>
        <v>7.8000000000000007</v>
      </c>
    </row>
    <row r="186" spans="1:16">
      <c r="A186" s="2">
        <v>12</v>
      </c>
      <c r="B186" s="2" t="s">
        <v>86</v>
      </c>
      <c r="C186" s="3">
        <v>2006</v>
      </c>
      <c r="D186" s="2" t="s">
        <v>78</v>
      </c>
      <c r="E186" s="42">
        <v>1.4</v>
      </c>
      <c r="F186" s="42">
        <v>1.5</v>
      </c>
      <c r="G186" s="36">
        <f>IF(AND(E186&gt;=0,F186&gt;=0,E186&lt;=10,F186&lt;=10),(SUM(E186:F186)),NaN)</f>
        <v>2.9</v>
      </c>
      <c r="H186" s="43">
        <v>2.2000000000000002</v>
      </c>
      <c r="I186" s="44">
        <v>3</v>
      </c>
      <c r="J186" s="44">
        <v>2.5</v>
      </c>
      <c r="K186" s="44">
        <v>2.5</v>
      </c>
      <c r="L186" s="44">
        <v>2.5</v>
      </c>
      <c r="M186" s="37">
        <f t="shared" si="27"/>
        <v>2.5</v>
      </c>
      <c r="N186" s="36">
        <f t="shared" si="28"/>
        <v>5.3</v>
      </c>
      <c r="O186" s="36"/>
      <c r="P186" s="36">
        <f t="shared" si="29"/>
        <v>8.1999999999999993</v>
      </c>
    </row>
    <row r="187" spans="1:16">
      <c r="A187" s="2">
        <v>13</v>
      </c>
      <c r="B187" s="2" t="s">
        <v>88</v>
      </c>
      <c r="C187" s="3">
        <v>2006</v>
      </c>
      <c r="D187" s="2" t="s">
        <v>78</v>
      </c>
      <c r="E187" s="42">
        <v>1</v>
      </c>
      <c r="F187" s="42">
        <v>2</v>
      </c>
      <c r="G187" s="36">
        <f>IF(AND(E187&gt;=0,F187&gt;=0,E187&lt;=10,F187&lt;=10),(SUM(E187:F187)),NaN)</f>
        <v>3</v>
      </c>
      <c r="H187" s="43">
        <v>2.5</v>
      </c>
      <c r="I187" s="44">
        <v>4</v>
      </c>
      <c r="J187" s="44">
        <v>4.5</v>
      </c>
      <c r="K187" s="44">
        <v>4</v>
      </c>
      <c r="L187" s="44">
        <v>3.7</v>
      </c>
      <c r="M187" s="37">
        <f t="shared" si="27"/>
        <v>4</v>
      </c>
      <c r="N187" s="36">
        <f t="shared" si="28"/>
        <v>3.5</v>
      </c>
      <c r="O187" s="36">
        <v>0.3</v>
      </c>
      <c r="P187" s="36">
        <f t="shared" si="29"/>
        <v>6.2</v>
      </c>
    </row>
    <row r="188" spans="1:16">
      <c r="A188" s="2">
        <v>14</v>
      </c>
      <c r="B188" s="2" t="s">
        <v>95</v>
      </c>
      <c r="C188" s="3">
        <v>2006</v>
      </c>
      <c r="D188" s="2" t="s">
        <v>3</v>
      </c>
      <c r="E188" s="42">
        <v>2</v>
      </c>
      <c r="F188" s="42">
        <v>2.2999999999999998</v>
      </c>
      <c r="G188" s="36">
        <f>IF(AND(E188&gt;=0,F188&gt;=0,E188&lt;=10,F188&lt;=10),(SUM(E188:F188)),NaN)</f>
        <v>4.3</v>
      </c>
      <c r="H188" s="43">
        <v>2</v>
      </c>
      <c r="I188" s="44">
        <v>2.1</v>
      </c>
      <c r="J188" s="44">
        <v>1.1000000000000001</v>
      </c>
      <c r="K188" s="44">
        <v>2.1</v>
      </c>
      <c r="L188" s="44">
        <v>3</v>
      </c>
      <c r="M188" s="37">
        <f t="shared" si="27"/>
        <v>2.1000000000000005</v>
      </c>
      <c r="N188" s="36">
        <f t="shared" si="28"/>
        <v>5.8999999999999995</v>
      </c>
      <c r="O188" s="36"/>
      <c r="P188" s="36">
        <f t="shared" si="29"/>
        <v>10.199999999999999</v>
      </c>
    </row>
  </sheetData>
  <sheetProtection password="D60E" sheet="1" objects="1" scenarios="1"/>
  <mergeCells count="2">
    <mergeCell ref="A1:P1"/>
    <mergeCell ref="A3:P3"/>
  </mergeCells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>
      <selection activeCell="I31" sqref="I31"/>
    </sheetView>
  </sheetViews>
  <sheetFormatPr defaultColWidth="9.109375" defaultRowHeight="13.8"/>
  <cols>
    <col min="1" max="1" width="4.5546875" style="2" customWidth="1"/>
    <col min="2" max="2" width="24.6640625" style="2" customWidth="1"/>
    <col min="3" max="3" width="7.5546875" style="3" customWidth="1"/>
    <col min="4" max="4" width="21.44140625" style="2" customWidth="1"/>
    <col min="5" max="12" width="6" style="2" customWidth="1"/>
    <col min="13" max="13" width="5.6640625" style="2" customWidth="1"/>
    <col min="14" max="14" width="6.109375" style="2" customWidth="1"/>
    <col min="15" max="15" width="6.88671875" style="2" customWidth="1"/>
    <col min="16" max="16" width="7.5546875" style="2" customWidth="1"/>
    <col min="17" max="16384" width="9.109375" style="2"/>
  </cols>
  <sheetData>
    <row r="1" spans="1:16" ht="21" customHeight="1">
      <c r="A1" s="51" t="s">
        <v>199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>
      <c r="A2" s="2" t="s">
        <v>181</v>
      </c>
    </row>
    <row r="3" spans="1:16" ht="15" customHeight="1">
      <c r="A3" s="45" t="s">
        <v>180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/>
    <row r="5" spans="1:16">
      <c r="A5" s="4"/>
      <c r="B5" s="4" t="s">
        <v>241</v>
      </c>
      <c r="C5" s="31"/>
      <c r="D5" s="4"/>
    </row>
    <row r="6" spans="1:16">
      <c r="B6" s="4" t="s">
        <v>200</v>
      </c>
    </row>
    <row r="7" spans="1:16" ht="14.4" thickBot="1">
      <c r="A7" s="5" t="s">
        <v>187</v>
      </c>
      <c r="B7" s="6" t="s">
        <v>183</v>
      </c>
      <c r="C7" s="7" t="s">
        <v>184</v>
      </c>
      <c r="D7" s="6" t="s">
        <v>185</v>
      </c>
      <c r="E7" s="38" t="s">
        <v>188</v>
      </c>
      <c r="F7" s="38" t="s">
        <v>189</v>
      </c>
      <c r="G7" s="39" t="s">
        <v>190</v>
      </c>
      <c r="H7" s="39" t="s">
        <v>191</v>
      </c>
      <c r="I7" s="40" t="s">
        <v>192</v>
      </c>
      <c r="J7" s="40" t="s">
        <v>193</v>
      </c>
      <c r="K7" s="40" t="s">
        <v>194</v>
      </c>
      <c r="L7" s="40" t="s">
        <v>195</v>
      </c>
      <c r="M7" s="40" t="s">
        <v>196</v>
      </c>
      <c r="N7" s="40" t="s">
        <v>197</v>
      </c>
      <c r="O7" s="40" t="s">
        <v>198</v>
      </c>
      <c r="P7" s="41" t="s">
        <v>186</v>
      </c>
    </row>
    <row r="8" spans="1:16" ht="14.4" thickTop="1">
      <c r="A8" s="2">
        <v>1</v>
      </c>
      <c r="B8" s="2" t="s">
        <v>105</v>
      </c>
      <c r="C8" s="3">
        <v>2009</v>
      </c>
      <c r="D8" s="2" t="s">
        <v>3</v>
      </c>
      <c r="E8" s="42">
        <v>1.3</v>
      </c>
      <c r="F8" s="42">
        <v>0</v>
      </c>
      <c r="G8" s="36">
        <v>1.3</v>
      </c>
      <c r="H8" s="43">
        <v>2</v>
      </c>
      <c r="I8" s="44">
        <v>3</v>
      </c>
      <c r="J8" s="44">
        <v>2.6</v>
      </c>
      <c r="K8" s="44">
        <v>3</v>
      </c>
      <c r="L8" s="44">
        <v>1.6</v>
      </c>
      <c r="M8" s="37">
        <v>2.8</v>
      </c>
      <c r="N8" s="36">
        <v>5.2</v>
      </c>
      <c r="O8" s="36"/>
      <c r="P8" s="36">
        <v>6.5</v>
      </c>
    </row>
    <row r="9" spans="1:16">
      <c r="A9" s="2">
        <v>2</v>
      </c>
      <c r="B9" s="2" t="s">
        <v>106</v>
      </c>
      <c r="C9" s="3">
        <v>2009</v>
      </c>
      <c r="D9" s="2" t="s">
        <v>3</v>
      </c>
      <c r="E9" s="42">
        <v>1.3</v>
      </c>
      <c r="F9" s="42">
        <v>0.2</v>
      </c>
      <c r="G9" s="36">
        <v>1.5</v>
      </c>
      <c r="H9" s="43">
        <v>2</v>
      </c>
      <c r="I9" s="44">
        <v>3.5</v>
      </c>
      <c r="J9" s="44">
        <v>3.9</v>
      </c>
      <c r="K9" s="44">
        <v>3.5</v>
      </c>
      <c r="L9" s="44">
        <v>2.6</v>
      </c>
      <c r="M9" s="37">
        <v>3.5</v>
      </c>
      <c r="N9" s="36">
        <v>4.5</v>
      </c>
      <c r="O9" s="36"/>
      <c r="P9" s="36">
        <v>6</v>
      </c>
    </row>
    <row r="10" spans="1:16">
      <c r="A10" s="2">
        <v>3</v>
      </c>
      <c r="B10" s="2" t="s">
        <v>170</v>
      </c>
      <c r="C10" s="3">
        <v>2009</v>
      </c>
      <c r="D10" s="2" t="s">
        <v>3</v>
      </c>
      <c r="E10" s="42">
        <v>1.3</v>
      </c>
      <c r="F10" s="42">
        <v>1.2</v>
      </c>
      <c r="G10" s="36">
        <v>2.5</v>
      </c>
      <c r="H10" s="43">
        <v>2</v>
      </c>
      <c r="I10" s="44">
        <v>2</v>
      </c>
      <c r="J10" s="44">
        <v>2.7</v>
      </c>
      <c r="K10" s="44">
        <v>2.9</v>
      </c>
      <c r="L10" s="44">
        <v>1.6</v>
      </c>
      <c r="M10" s="37">
        <v>2.3499999999999996</v>
      </c>
      <c r="N10" s="36">
        <v>5.65</v>
      </c>
      <c r="O10" s="36"/>
      <c r="P10" s="36">
        <v>8.15</v>
      </c>
    </row>
    <row r="11" spans="1:16">
      <c r="A11" s="2">
        <v>4</v>
      </c>
      <c r="B11" s="2" t="s">
        <v>6</v>
      </c>
      <c r="C11" s="3">
        <v>2008</v>
      </c>
      <c r="D11" s="2" t="s">
        <v>3</v>
      </c>
      <c r="E11" s="42">
        <v>1</v>
      </c>
      <c r="F11" s="42">
        <v>0.5</v>
      </c>
      <c r="G11" s="36">
        <v>1.5</v>
      </c>
      <c r="H11" s="43">
        <v>2</v>
      </c>
      <c r="I11" s="44">
        <v>4.0999999999999996</v>
      </c>
      <c r="J11" s="44">
        <v>4.7</v>
      </c>
      <c r="K11" s="44">
        <v>4.0999999999999996</v>
      </c>
      <c r="L11" s="44">
        <v>3.5</v>
      </c>
      <c r="M11" s="37">
        <v>4.0999999999999996</v>
      </c>
      <c r="N11" s="36">
        <v>3.9000000000000004</v>
      </c>
      <c r="O11" s="36"/>
      <c r="P11" s="36">
        <v>5.4</v>
      </c>
    </row>
    <row r="12" spans="1:16">
      <c r="A12" s="2">
        <v>5</v>
      </c>
      <c r="B12" s="2" t="s">
        <v>7</v>
      </c>
      <c r="C12" s="3">
        <v>2009</v>
      </c>
      <c r="D12" s="2" t="s">
        <v>3</v>
      </c>
      <c r="E12" s="42">
        <v>1.2</v>
      </c>
      <c r="F12" s="42">
        <v>0.4</v>
      </c>
      <c r="G12" s="36">
        <v>1.6</v>
      </c>
      <c r="H12" s="43">
        <v>2</v>
      </c>
      <c r="I12" s="44">
        <v>3.4</v>
      </c>
      <c r="J12" s="44">
        <v>3.4</v>
      </c>
      <c r="K12" s="44">
        <v>3.8</v>
      </c>
      <c r="L12" s="44">
        <v>3.4</v>
      </c>
      <c r="M12" s="37">
        <v>3.4</v>
      </c>
      <c r="N12" s="36">
        <v>4.5999999999999996</v>
      </c>
      <c r="O12" s="36"/>
      <c r="P12" s="36">
        <v>6.1999999999999993</v>
      </c>
    </row>
    <row r="13" spans="1:16">
      <c r="A13" s="2">
        <v>6</v>
      </c>
      <c r="B13" s="2" t="s">
        <v>99</v>
      </c>
      <c r="C13" s="3">
        <v>2008</v>
      </c>
      <c r="D13" s="2" t="s">
        <v>54</v>
      </c>
      <c r="E13" s="42">
        <v>0.7</v>
      </c>
      <c r="F13" s="42">
        <v>0.8</v>
      </c>
      <c r="G13" s="36">
        <v>1.5</v>
      </c>
      <c r="H13" s="43">
        <v>2</v>
      </c>
      <c r="I13" s="44">
        <v>4.5999999999999996</v>
      </c>
      <c r="J13" s="44">
        <v>3.8</v>
      </c>
      <c r="K13" s="44">
        <v>4.4000000000000004</v>
      </c>
      <c r="L13" s="44">
        <v>3.8</v>
      </c>
      <c r="M13" s="37">
        <v>4.0999999999999988</v>
      </c>
      <c r="N13" s="36">
        <v>3.9000000000000012</v>
      </c>
      <c r="O13" s="36"/>
      <c r="P13" s="36">
        <v>5.4000000000000012</v>
      </c>
    </row>
    <row r="14" spans="1:16">
      <c r="A14" s="2">
        <v>7</v>
      </c>
      <c r="B14" s="2" t="s">
        <v>100</v>
      </c>
      <c r="C14" s="3">
        <v>2008</v>
      </c>
      <c r="D14" s="2" t="s">
        <v>54</v>
      </c>
      <c r="E14" s="42">
        <v>0.8</v>
      </c>
      <c r="F14" s="42">
        <v>1</v>
      </c>
      <c r="G14" s="36">
        <v>1.8</v>
      </c>
      <c r="H14" s="43">
        <v>2</v>
      </c>
      <c r="I14" s="44">
        <v>3.9</v>
      </c>
      <c r="J14" s="44">
        <v>3.7</v>
      </c>
      <c r="K14" s="44">
        <v>3.9</v>
      </c>
      <c r="L14" s="44">
        <v>4</v>
      </c>
      <c r="M14" s="37">
        <v>3.9000000000000004</v>
      </c>
      <c r="N14" s="36">
        <v>4.0999999999999996</v>
      </c>
      <c r="O14" s="36"/>
      <c r="P14" s="36">
        <v>5.8999999999999995</v>
      </c>
    </row>
    <row r="15" spans="1:16">
      <c r="A15" s="2">
        <v>8</v>
      </c>
      <c r="B15" s="2" t="s">
        <v>10</v>
      </c>
      <c r="C15" s="3">
        <v>2008</v>
      </c>
      <c r="D15" s="2" t="s">
        <v>3</v>
      </c>
      <c r="E15" s="42">
        <v>1.6</v>
      </c>
      <c r="F15" s="42">
        <v>0.4</v>
      </c>
      <c r="G15" s="36">
        <v>2</v>
      </c>
      <c r="H15" s="43">
        <v>2</v>
      </c>
      <c r="I15" s="44">
        <v>4.2</v>
      </c>
      <c r="J15" s="44">
        <v>3.5</v>
      </c>
      <c r="K15" s="44">
        <v>4.3</v>
      </c>
      <c r="L15" s="44">
        <v>2.7</v>
      </c>
      <c r="M15" s="37">
        <v>3.85</v>
      </c>
      <c r="N15" s="36">
        <v>4.1500000000000004</v>
      </c>
      <c r="O15" s="36"/>
      <c r="P15" s="36">
        <v>6.15</v>
      </c>
    </row>
    <row r="16" spans="1:16">
      <c r="A16" s="2">
        <v>9</v>
      </c>
      <c r="B16" s="2" t="s">
        <v>11</v>
      </c>
      <c r="C16" s="3">
        <v>2009</v>
      </c>
      <c r="D16" s="2" t="s">
        <v>3</v>
      </c>
      <c r="E16" s="42">
        <v>1.2</v>
      </c>
      <c r="F16" s="42">
        <v>0.5</v>
      </c>
      <c r="G16" s="36">
        <v>1.7</v>
      </c>
      <c r="H16" s="43">
        <v>2</v>
      </c>
      <c r="I16" s="44">
        <v>3.6</v>
      </c>
      <c r="J16" s="44">
        <v>3.9</v>
      </c>
      <c r="K16" s="44">
        <v>3.6</v>
      </c>
      <c r="L16" s="44">
        <v>3.5</v>
      </c>
      <c r="M16" s="37">
        <v>3.5999999999999996</v>
      </c>
      <c r="N16" s="36">
        <v>4.4000000000000004</v>
      </c>
      <c r="O16" s="36"/>
      <c r="P16" s="36">
        <v>6.1000000000000005</v>
      </c>
    </row>
    <row r="17" spans="1:16">
      <c r="A17" s="2">
        <v>10</v>
      </c>
      <c r="B17" s="2" t="s">
        <v>130</v>
      </c>
      <c r="C17" s="3">
        <v>2009</v>
      </c>
      <c r="D17" s="2" t="s">
        <v>3</v>
      </c>
      <c r="E17" s="42">
        <v>1</v>
      </c>
      <c r="F17" s="42">
        <v>1.2</v>
      </c>
      <c r="G17" s="36">
        <v>2.2000000000000002</v>
      </c>
      <c r="H17" s="43">
        <v>2</v>
      </c>
      <c r="I17" s="44">
        <v>3.8</v>
      </c>
      <c r="J17" s="44">
        <v>3.5</v>
      </c>
      <c r="K17" s="44">
        <v>3.7</v>
      </c>
      <c r="L17" s="44">
        <v>3.3</v>
      </c>
      <c r="M17" s="37">
        <v>3.6</v>
      </c>
      <c r="N17" s="36">
        <v>4.4000000000000004</v>
      </c>
      <c r="O17" s="36"/>
      <c r="P17" s="36">
        <v>6.6000000000000005</v>
      </c>
    </row>
    <row r="18" spans="1:16">
      <c r="A18" s="2">
        <v>11</v>
      </c>
      <c r="B18" s="2" t="s">
        <v>131</v>
      </c>
      <c r="C18" s="3">
        <v>2009</v>
      </c>
      <c r="D18" s="2" t="s">
        <v>3</v>
      </c>
      <c r="E18" s="42">
        <v>1.1000000000000001</v>
      </c>
      <c r="F18" s="42">
        <v>1.4</v>
      </c>
      <c r="G18" s="36">
        <v>2.5</v>
      </c>
      <c r="H18" s="43">
        <v>2</v>
      </c>
      <c r="I18" s="44">
        <v>3.4</v>
      </c>
      <c r="J18" s="44">
        <v>4.2</v>
      </c>
      <c r="K18" s="44">
        <v>3.8</v>
      </c>
      <c r="L18" s="44">
        <v>3.8</v>
      </c>
      <c r="M18" s="37">
        <v>3.7999999999999994</v>
      </c>
      <c r="N18" s="36">
        <v>4.2000000000000011</v>
      </c>
      <c r="O18" s="36"/>
      <c r="P18" s="36">
        <v>6.7000000000000011</v>
      </c>
    </row>
    <row r="19" spans="1:16">
      <c r="A19" s="2">
        <v>12</v>
      </c>
      <c r="B19" s="2" t="s">
        <v>13</v>
      </c>
      <c r="C19" s="3">
        <v>2008</v>
      </c>
      <c r="D19" s="2" t="s">
        <v>3</v>
      </c>
      <c r="E19" s="42">
        <v>2</v>
      </c>
      <c r="F19" s="42">
        <v>0.9</v>
      </c>
      <c r="G19" s="36">
        <v>2.9</v>
      </c>
      <c r="H19" s="43">
        <v>2</v>
      </c>
      <c r="I19" s="44">
        <v>3</v>
      </c>
      <c r="J19" s="44">
        <v>3.7</v>
      </c>
      <c r="K19" s="44">
        <v>4.5</v>
      </c>
      <c r="L19" s="44">
        <v>2.6</v>
      </c>
      <c r="M19" s="37">
        <v>3.3499999999999996</v>
      </c>
      <c r="N19" s="36">
        <v>4.6500000000000004</v>
      </c>
      <c r="O19" s="36"/>
      <c r="P19" s="36">
        <v>7.5500000000000007</v>
      </c>
    </row>
    <row r="20" spans="1:16">
      <c r="A20" s="2">
        <v>13</v>
      </c>
      <c r="B20" s="2" t="s">
        <v>12</v>
      </c>
      <c r="C20" s="3">
        <v>2009</v>
      </c>
      <c r="D20" s="2" t="s">
        <v>3</v>
      </c>
      <c r="E20" s="42">
        <v>1.2</v>
      </c>
      <c r="F20" s="42">
        <v>0.4</v>
      </c>
      <c r="G20" s="36">
        <v>1.6</v>
      </c>
      <c r="H20" s="43">
        <v>2</v>
      </c>
      <c r="I20" s="44">
        <v>3.6</v>
      </c>
      <c r="J20" s="44">
        <v>3.7</v>
      </c>
      <c r="K20" s="44">
        <v>3.6</v>
      </c>
      <c r="L20" s="44">
        <v>3.9</v>
      </c>
      <c r="M20" s="37">
        <v>3.6500000000000004</v>
      </c>
      <c r="N20" s="36">
        <v>4.3499999999999996</v>
      </c>
      <c r="O20" s="36"/>
      <c r="P20" s="36">
        <v>5.9499999999999993</v>
      </c>
    </row>
    <row r="21" spans="1:16">
      <c r="A21" s="2">
        <v>14</v>
      </c>
      <c r="B21" s="2" t="s">
        <v>168</v>
      </c>
      <c r="C21" s="3">
        <v>2009</v>
      </c>
      <c r="D21" s="2" t="s">
        <v>3</v>
      </c>
      <c r="E21" s="42">
        <v>1.5</v>
      </c>
      <c r="F21" s="42">
        <v>1.3</v>
      </c>
      <c r="G21" s="36">
        <v>2.8</v>
      </c>
      <c r="H21" s="43">
        <v>2</v>
      </c>
      <c r="I21" s="44">
        <v>3</v>
      </c>
      <c r="J21" s="44">
        <v>3.3</v>
      </c>
      <c r="K21" s="44">
        <v>3.9</v>
      </c>
      <c r="L21" s="44">
        <v>2.5</v>
      </c>
      <c r="M21" s="37">
        <v>3.1499999999999995</v>
      </c>
      <c r="N21" s="36">
        <v>4.8500000000000005</v>
      </c>
      <c r="O21" s="36"/>
      <c r="P21" s="36">
        <v>7.65</v>
      </c>
    </row>
    <row r="22" spans="1:16">
      <c r="A22" s="2">
        <v>15</v>
      </c>
      <c r="B22" s="2" t="s">
        <v>169</v>
      </c>
      <c r="C22" s="3">
        <v>2009</v>
      </c>
      <c r="D22" s="2" t="s">
        <v>3</v>
      </c>
      <c r="E22" s="42">
        <v>1.6</v>
      </c>
      <c r="F22" s="42">
        <v>1.7</v>
      </c>
      <c r="G22" s="36">
        <v>3.3</v>
      </c>
      <c r="H22" s="43">
        <v>2</v>
      </c>
      <c r="I22" s="44">
        <v>4.0999999999999996</v>
      </c>
      <c r="J22" s="44">
        <v>2.7</v>
      </c>
      <c r="K22" s="44">
        <v>3</v>
      </c>
      <c r="L22" s="44">
        <v>3</v>
      </c>
      <c r="M22" s="37">
        <v>3.0000000000000009</v>
      </c>
      <c r="N22" s="36">
        <v>4.9999999999999991</v>
      </c>
      <c r="O22" s="36"/>
      <c r="P22" s="36">
        <v>8.2999999999999989</v>
      </c>
    </row>
    <row r="23" spans="1:16">
      <c r="A23" s="2">
        <v>16</v>
      </c>
      <c r="B23" s="2" t="s">
        <v>21</v>
      </c>
      <c r="C23" s="3">
        <v>2009</v>
      </c>
      <c r="D23" s="2" t="s">
        <v>3</v>
      </c>
      <c r="E23" s="42">
        <v>1.8</v>
      </c>
      <c r="F23" s="42">
        <v>1.2</v>
      </c>
      <c r="G23" s="36">
        <v>3</v>
      </c>
      <c r="H23" s="43">
        <v>2</v>
      </c>
      <c r="I23" s="44">
        <v>3.3</v>
      </c>
      <c r="J23" s="44">
        <v>3.8</v>
      </c>
      <c r="K23" s="44">
        <v>3.3</v>
      </c>
      <c r="L23" s="44">
        <v>3.1</v>
      </c>
      <c r="M23" s="37">
        <v>3.2999999999999994</v>
      </c>
      <c r="N23" s="36">
        <v>4.7000000000000011</v>
      </c>
      <c r="O23" s="36"/>
      <c r="P23" s="36">
        <v>7.7000000000000011</v>
      </c>
    </row>
    <row r="24" spans="1:16">
      <c r="A24" s="2">
        <v>17</v>
      </c>
      <c r="B24" s="2" t="s">
        <v>18</v>
      </c>
      <c r="C24" s="3">
        <v>2009</v>
      </c>
      <c r="D24" s="2" t="s">
        <v>3</v>
      </c>
      <c r="E24" s="42">
        <v>1.2</v>
      </c>
      <c r="F24" s="42">
        <v>1.4</v>
      </c>
      <c r="G24" s="36">
        <v>2.5999999999999996</v>
      </c>
      <c r="H24" s="43">
        <v>2</v>
      </c>
      <c r="I24" s="44">
        <v>4.8</v>
      </c>
      <c r="J24" s="44">
        <v>3.7</v>
      </c>
      <c r="K24" s="44">
        <v>3.5</v>
      </c>
      <c r="L24" s="44">
        <v>2.5</v>
      </c>
      <c r="M24" s="37">
        <v>3.6</v>
      </c>
      <c r="N24" s="36">
        <v>4.4000000000000004</v>
      </c>
      <c r="O24" s="36"/>
      <c r="P24" s="36">
        <v>7</v>
      </c>
    </row>
    <row r="25" spans="1:16">
      <c r="A25" s="2">
        <v>18</v>
      </c>
      <c r="B25" s="2" t="s">
        <v>8</v>
      </c>
      <c r="C25" s="3">
        <v>2009</v>
      </c>
      <c r="D25" s="2" t="s">
        <v>3</v>
      </c>
      <c r="E25" s="42">
        <v>1.2</v>
      </c>
      <c r="F25" s="42">
        <v>0.2</v>
      </c>
      <c r="G25" s="36">
        <v>1.4</v>
      </c>
      <c r="H25" s="43">
        <v>2</v>
      </c>
      <c r="I25" s="44">
        <v>5</v>
      </c>
      <c r="J25" s="44">
        <v>3.5</v>
      </c>
      <c r="K25" s="44">
        <v>4.5</v>
      </c>
      <c r="L25" s="44">
        <v>3.7</v>
      </c>
      <c r="M25" s="37">
        <v>4.0999999999999996</v>
      </c>
      <c r="N25" s="36">
        <v>3.9000000000000004</v>
      </c>
      <c r="O25" s="36"/>
      <c r="P25" s="36">
        <v>5.3000000000000007</v>
      </c>
    </row>
    <row r="26" spans="1:16">
      <c r="A26" s="2">
        <v>19</v>
      </c>
      <c r="B26" s="2" t="s">
        <v>9</v>
      </c>
      <c r="C26" s="3">
        <v>2008</v>
      </c>
      <c r="D26" s="2" t="s">
        <v>3</v>
      </c>
      <c r="E26" s="42">
        <v>1.1000000000000001</v>
      </c>
      <c r="F26" s="42">
        <v>1</v>
      </c>
      <c r="G26" s="36">
        <v>2.1</v>
      </c>
      <c r="H26" s="43">
        <v>2</v>
      </c>
      <c r="I26" s="44">
        <v>3.7</v>
      </c>
      <c r="J26" s="44">
        <v>4.2</v>
      </c>
      <c r="K26" s="44">
        <v>3.7</v>
      </c>
      <c r="L26" s="44">
        <v>3.2</v>
      </c>
      <c r="M26" s="37">
        <v>3.7000000000000006</v>
      </c>
      <c r="N26" s="36">
        <v>4.2999999999999989</v>
      </c>
      <c r="O26" s="36"/>
      <c r="P26" s="36">
        <v>6.3999999999999986</v>
      </c>
    </row>
    <row r="27" spans="1:16">
      <c r="A27" s="2">
        <v>20</v>
      </c>
      <c r="B27" s="2" t="s">
        <v>73</v>
      </c>
      <c r="C27" s="3">
        <v>2009</v>
      </c>
      <c r="D27" s="2" t="s">
        <v>54</v>
      </c>
      <c r="E27" s="42">
        <v>1.8</v>
      </c>
      <c r="F27" s="42">
        <v>2.2000000000000002</v>
      </c>
      <c r="G27" s="36">
        <v>4</v>
      </c>
      <c r="H27" s="43">
        <v>2</v>
      </c>
      <c r="I27" s="44">
        <v>2.8</v>
      </c>
      <c r="J27" s="44">
        <v>3.5</v>
      </c>
      <c r="K27" s="44">
        <v>2.5</v>
      </c>
      <c r="L27" s="44">
        <v>1.7</v>
      </c>
      <c r="M27" s="37">
        <v>2.6500000000000004</v>
      </c>
      <c r="N27" s="36">
        <v>5.35</v>
      </c>
      <c r="O27" s="36"/>
      <c r="P27" s="36">
        <v>9.35</v>
      </c>
    </row>
    <row r="28" spans="1:16">
      <c r="A28" s="2">
        <v>21</v>
      </c>
      <c r="B28" s="2" t="s">
        <v>22</v>
      </c>
      <c r="C28" s="3">
        <v>2008</v>
      </c>
      <c r="D28" s="2" t="s">
        <v>3</v>
      </c>
      <c r="E28" s="42">
        <v>0.8</v>
      </c>
      <c r="F28" s="42">
        <v>1.2</v>
      </c>
      <c r="G28" s="36">
        <v>2</v>
      </c>
      <c r="H28" s="43">
        <v>2</v>
      </c>
      <c r="I28" s="44">
        <v>4</v>
      </c>
      <c r="J28" s="44">
        <v>3.5</v>
      </c>
      <c r="K28" s="44">
        <v>3.6</v>
      </c>
      <c r="L28" s="44">
        <v>2.2999999999999998</v>
      </c>
      <c r="M28" s="37">
        <v>3.5499999999999989</v>
      </c>
      <c r="N28" s="36">
        <v>4.4500000000000011</v>
      </c>
      <c r="O28" s="36"/>
      <c r="P28" s="36">
        <v>6.4500000000000011</v>
      </c>
    </row>
    <row r="29" spans="1:16">
      <c r="A29" s="2">
        <v>22</v>
      </c>
      <c r="B29" s="2" t="s">
        <v>23</v>
      </c>
      <c r="C29" s="3">
        <v>2009</v>
      </c>
      <c r="D29" s="2" t="s">
        <v>3</v>
      </c>
      <c r="E29" s="42">
        <v>1</v>
      </c>
      <c r="F29" s="42">
        <v>1.3</v>
      </c>
      <c r="G29" s="36">
        <v>2.2999999999999998</v>
      </c>
      <c r="H29" s="43">
        <v>2</v>
      </c>
      <c r="I29" s="44">
        <v>4.4000000000000004</v>
      </c>
      <c r="J29" s="44">
        <v>3.8</v>
      </c>
      <c r="K29" s="44">
        <v>3.5</v>
      </c>
      <c r="L29" s="44">
        <v>3.5</v>
      </c>
      <c r="M29" s="37">
        <v>3.6499999999999995</v>
      </c>
      <c r="N29" s="36">
        <v>4.3500000000000005</v>
      </c>
      <c r="O29" s="36"/>
      <c r="P29" s="36">
        <v>6.65</v>
      </c>
    </row>
    <row r="30" spans="1:16">
      <c r="A30" s="2">
        <v>23</v>
      </c>
      <c r="B30" s="2" t="s">
        <v>27</v>
      </c>
      <c r="C30" s="3">
        <v>2009</v>
      </c>
      <c r="D30" s="2" t="s">
        <v>25</v>
      </c>
      <c r="E30" s="42">
        <v>0.5</v>
      </c>
      <c r="F30" s="42">
        <v>0.2</v>
      </c>
      <c r="G30" s="36">
        <v>0.7</v>
      </c>
      <c r="H30" s="43">
        <v>2</v>
      </c>
      <c r="I30" s="44">
        <v>6</v>
      </c>
      <c r="J30" s="44">
        <v>5</v>
      </c>
      <c r="K30" s="44">
        <v>5.5</v>
      </c>
      <c r="L30" s="44">
        <v>4.3</v>
      </c>
      <c r="M30" s="37">
        <v>5.25</v>
      </c>
      <c r="N30" s="36">
        <v>2.75</v>
      </c>
      <c r="O30" s="36"/>
      <c r="P30" s="36">
        <v>3.45</v>
      </c>
    </row>
    <row r="31" spans="1:16">
      <c r="A31" s="2">
        <v>24</v>
      </c>
      <c r="B31" s="2" t="s">
        <v>79</v>
      </c>
      <c r="C31" s="3">
        <v>2008</v>
      </c>
      <c r="D31" s="2" t="s">
        <v>78</v>
      </c>
      <c r="E31" s="42">
        <v>0.6</v>
      </c>
      <c r="F31" s="42">
        <v>0.7</v>
      </c>
      <c r="G31" s="36">
        <v>1.2999999999999998</v>
      </c>
      <c r="H31" s="43">
        <v>2</v>
      </c>
      <c r="I31" s="44">
        <v>4.8</v>
      </c>
      <c r="J31" s="44">
        <v>4</v>
      </c>
      <c r="K31" s="44">
        <v>4.5999999999999996</v>
      </c>
      <c r="L31" s="44">
        <v>4.7</v>
      </c>
      <c r="M31" s="37">
        <v>4.6500000000000004</v>
      </c>
      <c r="N31" s="36">
        <v>3.3499999999999996</v>
      </c>
      <c r="O31" s="36"/>
      <c r="P31" s="36">
        <v>4.6499999999999995</v>
      </c>
    </row>
    <row r="32" spans="1:16">
      <c r="A32" s="2">
        <v>25</v>
      </c>
      <c r="B32" s="2" t="s">
        <v>77</v>
      </c>
      <c r="C32" s="3">
        <v>2009</v>
      </c>
      <c r="D32" s="2" t="s">
        <v>78</v>
      </c>
      <c r="E32" s="42">
        <v>0.8</v>
      </c>
      <c r="F32" s="42">
        <v>1.4</v>
      </c>
      <c r="G32" s="36">
        <v>2.2000000000000002</v>
      </c>
      <c r="H32" s="43">
        <v>2</v>
      </c>
      <c r="I32" s="44">
        <v>4.5999999999999996</v>
      </c>
      <c r="J32" s="44">
        <v>3.6</v>
      </c>
      <c r="K32" s="44">
        <v>4</v>
      </c>
      <c r="L32" s="44">
        <v>4</v>
      </c>
      <c r="M32" s="37">
        <v>4</v>
      </c>
      <c r="N32" s="36">
        <v>4</v>
      </c>
      <c r="O32" s="36"/>
      <c r="P32" s="36">
        <v>6.2</v>
      </c>
    </row>
    <row r="33" spans="1:16">
      <c r="A33" s="2">
        <v>26</v>
      </c>
      <c r="B33" s="2" t="s">
        <v>152</v>
      </c>
      <c r="C33" s="3">
        <v>2009</v>
      </c>
      <c r="D33" s="2" t="s">
        <v>149</v>
      </c>
      <c r="E33" s="42">
        <v>1.6</v>
      </c>
      <c r="F33" s="42">
        <v>2.4</v>
      </c>
      <c r="G33" s="36">
        <v>4</v>
      </c>
      <c r="H33" s="43">
        <v>2</v>
      </c>
      <c r="I33" s="44">
        <v>2.2999999999999998</v>
      </c>
      <c r="J33" s="44">
        <v>2.2999999999999998</v>
      </c>
      <c r="K33" s="44">
        <v>2.2000000000000002</v>
      </c>
      <c r="L33" s="44">
        <v>3.8</v>
      </c>
      <c r="M33" s="37">
        <v>2.2999999999999994</v>
      </c>
      <c r="N33" s="36">
        <v>5.7000000000000011</v>
      </c>
      <c r="O33" s="36"/>
      <c r="P33" s="36">
        <v>9.7000000000000011</v>
      </c>
    </row>
    <row r="34" spans="1:16">
      <c r="A34" s="2">
        <v>27</v>
      </c>
      <c r="B34" s="2" t="s">
        <v>38</v>
      </c>
      <c r="C34" s="3">
        <v>2009</v>
      </c>
      <c r="D34" s="2" t="s">
        <v>3</v>
      </c>
      <c r="E34" s="42">
        <v>1.2</v>
      </c>
      <c r="F34" s="42">
        <v>1.3</v>
      </c>
      <c r="G34" s="36">
        <v>2.5</v>
      </c>
      <c r="H34" s="43">
        <v>2</v>
      </c>
      <c r="I34" s="44">
        <v>4</v>
      </c>
      <c r="J34" s="44">
        <v>4</v>
      </c>
      <c r="K34" s="44">
        <v>5.3</v>
      </c>
      <c r="L34" s="44">
        <v>3.7</v>
      </c>
      <c r="M34" s="37">
        <v>4</v>
      </c>
      <c r="N34" s="36">
        <v>4</v>
      </c>
      <c r="O34" s="36"/>
      <c r="P34" s="36">
        <v>6.5</v>
      </c>
    </row>
    <row r="35" spans="1:16">
      <c r="A35" s="2">
        <v>28</v>
      </c>
      <c r="B35" s="2" t="s">
        <v>139</v>
      </c>
      <c r="C35" s="3">
        <v>2009</v>
      </c>
      <c r="D35" s="2" t="s">
        <v>3</v>
      </c>
      <c r="E35" s="42">
        <v>1.7</v>
      </c>
      <c r="F35" s="42">
        <v>2.4</v>
      </c>
      <c r="G35" s="36">
        <v>4.0999999999999996</v>
      </c>
      <c r="H35" s="43">
        <v>2</v>
      </c>
      <c r="I35" s="44">
        <v>3.5</v>
      </c>
      <c r="J35" s="44">
        <v>2.8</v>
      </c>
      <c r="K35" s="44">
        <v>2.8</v>
      </c>
      <c r="L35" s="44">
        <v>2.4</v>
      </c>
      <c r="M35" s="37">
        <v>2.8</v>
      </c>
      <c r="N35" s="36">
        <v>5.2</v>
      </c>
      <c r="O35" s="36"/>
      <c r="P35" s="36">
        <v>9.3000000000000007</v>
      </c>
    </row>
    <row r="36" spans="1:16">
      <c r="A36" s="2">
        <v>29</v>
      </c>
      <c r="B36" s="2" t="s">
        <v>46</v>
      </c>
      <c r="C36" s="3">
        <v>2008</v>
      </c>
      <c r="D36" s="2" t="s">
        <v>44</v>
      </c>
      <c r="E36" s="42">
        <v>1.2</v>
      </c>
      <c r="F36" s="42">
        <v>1.1000000000000001</v>
      </c>
      <c r="G36" s="36">
        <v>2.2999999999999998</v>
      </c>
      <c r="H36" s="43">
        <v>2</v>
      </c>
      <c r="I36" s="44">
        <v>3</v>
      </c>
      <c r="J36" s="44">
        <v>3.7</v>
      </c>
      <c r="K36" s="44">
        <v>2.8</v>
      </c>
      <c r="L36" s="44">
        <v>3.2</v>
      </c>
      <c r="M36" s="37">
        <v>3.0999999999999992</v>
      </c>
      <c r="N36" s="36">
        <v>4.9000000000000004</v>
      </c>
      <c r="O36" s="36"/>
      <c r="P36" s="36">
        <v>7.2</v>
      </c>
    </row>
    <row r="37" spans="1:16">
      <c r="A37" s="2">
        <v>30</v>
      </c>
      <c r="B37" s="2" t="s">
        <v>28</v>
      </c>
      <c r="C37" s="3">
        <v>2008</v>
      </c>
      <c r="D37" s="2" t="s">
        <v>25</v>
      </c>
      <c r="E37" s="42">
        <v>0.9</v>
      </c>
      <c r="F37" s="42">
        <v>0.4</v>
      </c>
      <c r="G37" s="36">
        <v>1.3</v>
      </c>
      <c r="H37" s="43">
        <v>2</v>
      </c>
      <c r="I37" s="44">
        <v>4.5999999999999996</v>
      </c>
      <c r="J37" s="44">
        <v>4.5</v>
      </c>
      <c r="K37" s="44">
        <v>4.5</v>
      </c>
      <c r="L37" s="44">
        <v>3.2</v>
      </c>
      <c r="M37" s="37">
        <v>4.5000000000000009</v>
      </c>
      <c r="N37" s="36">
        <v>3.4999999999999991</v>
      </c>
      <c r="O37" s="36"/>
      <c r="P37" s="36">
        <v>4.7999999999999989</v>
      </c>
    </row>
    <row r="38" spans="1:16">
      <c r="A38" s="2">
        <v>31</v>
      </c>
      <c r="B38" s="2" t="s">
        <v>94</v>
      </c>
      <c r="C38" s="3">
        <v>2009</v>
      </c>
      <c r="D38" s="2" t="s">
        <v>3</v>
      </c>
      <c r="E38" s="42">
        <v>1.1000000000000001</v>
      </c>
      <c r="F38" s="42">
        <v>0.4</v>
      </c>
      <c r="G38" s="36">
        <v>1.5</v>
      </c>
      <c r="H38" s="43">
        <v>2</v>
      </c>
      <c r="I38" s="44">
        <v>4.8</v>
      </c>
      <c r="J38" s="44">
        <v>4.5</v>
      </c>
      <c r="K38" s="44">
        <v>3.6</v>
      </c>
      <c r="L38" s="44">
        <v>4.2</v>
      </c>
      <c r="M38" s="37">
        <v>4.3500000000000014</v>
      </c>
      <c r="N38" s="36">
        <v>3.6499999999999986</v>
      </c>
      <c r="O38" s="36"/>
      <c r="P38" s="36">
        <v>5.1499999999999986</v>
      </c>
    </row>
    <row r="39" spans="1:16">
      <c r="A39" s="2">
        <v>32</v>
      </c>
      <c r="B39" s="2" t="s">
        <v>98</v>
      </c>
      <c r="C39" s="3">
        <v>2009</v>
      </c>
      <c r="D39" s="2" t="s">
        <v>54</v>
      </c>
      <c r="E39" s="42">
        <v>0.8</v>
      </c>
      <c r="F39" s="42">
        <v>0.2</v>
      </c>
      <c r="G39" s="36">
        <v>1</v>
      </c>
      <c r="H39" s="43">
        <v>2</v>
      </c>
      <c r="I39" s="44">
        <v>4.0999999999999996</v>
      </c>
      <c r="J39" s="44">
        <v>5.3</v>
      </c>
      <c r="K39" s="44">
        <v>4.8</v>
      </c>
      <c r="L39" s="44">
        <v>4.8</v>
      </c>
      <c r="M39" s="37">
        <v>4.8000000000000007</v>
      </c>
      <c r="N39" s="36">
        <v>3.1999999999999993</v>
      </c>
      <c r="O39" s="36"/>
      <c r="P39" s="36">
        <v>4.1999999999999993</v>
      </c>
    </row>
    <row r="40" spans="1:16">
      <c r="A40" s="2">
        <v>33</v>
      </c>
      <c r="B40" s="2" t="s">
        <v>19</v>
      </c>
      <c r="C40" s="3">
        <v>2009</v>
      </c>
      <c r="D40" s="2" t="s">
        <v>3</v>
      </c>
      <c r="E40" s="42">
        <v>1.3</v>
      </c>
      <c r="F40" s="42">
        <v>1.6</v>
      </c>
      <c r="G40" s="36">
        <v>2.9000000000000004</v>
      </c>
      <c r="H40" s="43">
        <v>2</v>
      </c>
      <c r="I40" s="44">
        <v>5</v>
      </c>
      <c r="J40" s="44">
        <v>4</v>
      </c>
      <c r="K40" s="44">
        <v>3.7</v>
      </c>
      <c r="L40" s="44">
        <v>3.7</v>
      </c>
      <c r="M40" s="37">
        <v>3.8499999999999996</v>
      </c>
      <c r="N40" s="36">
        <v>4.1500000000000004</v>
      </c>
      <c r="O40" s="36"/>
      <c r="P40" s="36">
        <v>7.0500000000000007</v>
      </c>
    </row>
    <row r="41" spans="1:16">
      <c r="A41" s="2">
        <v>34</v>
      </c>
      <c r="B41" s="2" t="s">
        <v>20</v>
      </c>
      <c r="C41" s="3">
        <v>2009</v>
      </c>
      <c r="D41" s="2" t="s">
        <v>3</v>
      </c>
      <c r="E41" s="42">
        <v>1.4</v>
      </c>
      <c r="F41" s="42">
        <v>1.5</v>
      </c>
      <c r="G41" s="36">
        <v>2.9</v>
      </c>
      <c r="H41" s="43">
        <v>2</v>
      </c>
      <c r="I41" s="44">
        <v>4</v>
      </c>
      <c r="J41" s="44">
        <v>5.2</v>
      </c>
      <c r="K41" s="44">
        <v>4</v>
      </c>
      <c r="L41" s="44">
        <v>4</v>
      </c>
      <c r="M41" s="37">
        <v>3.9999999999999996</v>
      </c>
      <c r="N41" s="36">
        <v>4</v>
      </c>
      <c r="O41" s="36"/>
      <c r="P41" s="36">
        <v>6.9</v>
      </c>
    </row>
    <row r="42" spans="1:16">
      <c r="A42" s="2">
        <v>35</v>
      </c>
      <c r="B42" s="2" t="s">
        <v>104</v>
      </c>
      <c r="C42" s="3">
        <v>2009</v>
      </c>
      <c r="D42" s="2" t="s">
        <v>3</v>
      </c>
      <c r="E42" s="42">
        <v>1.3</v>
      </c>
      <c r="F42" s="42">
        <v>0.5</v>
      </c>
      <c r="G42" s="36">
        <v>1.8</v>
      </c>
      <c r="H42" s="43">
        <v>2</v>
      </c>
      <c r="I42" s="44">
        <v>3.8</v>
      </c>
      <c r="J42" s="44">
        <v>3.5</v>
      </c>
      <c r="K42" s="44">
        <v>3</v>
      </c>
      <c r="L42" s="44">
        <v>2.2999999999999998</v>
      </c>
      <c r="M42" s="37">
        <v>3.2500000000000004</v>
      </c>
      <c r="N42" s="36">
        <v>4.75</v>
      </c>
      <c r="O42" s="36"/>
      <c r="P42" s="36">
        <v>6.55</v>
      </c>
    </row>
    <row r="43" spans="1:16">
      <c r="A43" s="2">
        <v>36</v>
      </c>
      <c r="B43" s="2" t="s">
        <v>4</v>
      </c>
      <c r="C43" s="3">
        <v>2008</v>
      </c>
      <c r="D43" s="2" t="s">
        <v>3</v>
      </c>
      <c r="E43" s="42">
        <v>1</v>
      </c>
      <c r="F43" s="42">
        <v>0.5</v>
      </c>
      <c r="G43" s="36">
        <v>1.5</v>
      </c>
      <c r="H43" s="43">
        <v>2</v>
      </c>
      <c r="I43" s="44">
        <v>5</v>
      </c>
      <c r="J43" s="44">
        <v>3.7</v>
      </c>
      <c r="K43" s="44">
        <v>4</v>
      </c>
      <c r="L43" s="44">
        <v>4</v>
      </c>
      <c r="M43" s="37">
        <v>4</v>
      </c>
      <c r="N43" s="36">
        <v>4</v>
      </c>
      <c r="O43" s="36"/>
      <c r="P43" s="36">
        <v>5.5</v>
      </c>
    </row>
    <row r="44" spans="1:16">
      <c r="A44" s="2">
        <v>37</v>
      </c>
      <c r="B44" s="2" t="s">
        <v>5</v>
      </c>
      <c r="C44" s="3">
        <v>2009</v>
      </c>
      <c r="D44" s="2" t="s">
        <v>3</v>
      </c>
      <c r="E44" s="42">
        <v>1.6</v>
      </c>
      <c r="F44" s="42">
        <v>0.6</v>
      </c>
      <c r="G44" s="36">
        <v>2.2000000000000002</v>
      </c>
      <c r="H44" s="43">
        <v>2</v>
      </c>
      <c r="I44" s="44">
        <v>3.6</v>
      </c>
      <c r="J44" s="44">
        <v>4.5999999999999996</v>
      </c>
      <c r="K44" s="44">
        <v>3.6</v>
      </c>
      <c r="L44" s="44">
        <v>3.4</v>
      </c>
      <c r="M44" s="37">
        <v>3.5999999999999996</v>
      </c>
      <c r="N44" s="36">
        <v>4.4000000000000004</v>
      </c>
      <c r="O44" s="36"/>
      <c r="P44" s="36">
        <v>6.6000000000000005</v>
      </c>
    </row>
    <row r="45" spans="1:16">
      <c r="A45" s="2">
        <v>38</v>
      </c>
      <c r="B45" s="2" t="s">
        <v>114</v>
      </c>
      <c r="C45" s="3">
        <v>2008</v>
      </c>
      <c r="D45" s="2" t="s">
        <v>115</v>
      </c>
      <c r="E45" s="42">
        <v>1.2</v>
      </c>
      <c r="F45" s="42">
        <v>1.3</v>
      </c>
      <c r="G45" s="36">
        <v>2.5</v>
      </c>
      <c r="H45" s="43">
        <v>2</v>
      </c>
      <c r="I45" s="44">
        <v>4</v>
      </c>
      <c r="J45" s="44">
        <v>3.3</v>
      </c>
      <c r="K45" s="44">
        <v>4.0999999999999996</v>
      </c>
      <c r="L45" s="44">
        <v>3.1</v>
      </c>
      <c r="M45" s="37">
        <v>3.6499999999999995</v>
      </c>
      <c r="N45" s="36">
        <v>4.3500000000000005</v>
      </c>
      <c r="O45" s="36"/>
      <c r="P45" s="36">
        <v>6.8500000000000005</v>
      </c>
    </row>
    <row r="46" spans="1:16">
      <c r="A46" s="2">
        <v>39</v>
      </c>
      <c r="B46" s="2" t="s">
        <v>116</v>
      </c>
      <c r="C46" s="3">
        <v>2009</v>
      </c>
      <c r="D46" s="2" t="s">
        <v>3</v>
      </c>
      <c r="E46" s="42">
        <v>1.4</v>
      </c>
      <c r="F46" s="42">
        <v>1.4</v>
      </c>
      <c r="G46" s="36">
        <v>2.8</v>
      </c>
      <c r="H46" s="43">
        <v>2</v>
      </c>
      <c r="I46" s="44">
        <v>4.5999999999999996</v>
      </c>
      <c r="J46" s="44">
        <v>4</v>
      </c>
      <c r="K46" s="44">
        <v>4.2</v>
      </c>
      <c r="L46" s="44">
        <v>4.2</v>
      </c>
      <c r="M46" s="37">
        <v>4.2</v>
      </c>
      <c r="N46" s="36">
        <v>3.8</v>
      </c>
      <c r="O46" s="36"/>
      <c r="P46" s="36">
        <v>6.6</v>
      </c>
    </row>
    <row r="47" spans="1:16">
      <c r="A47" s="2">
        <v>40</v>
      </c>
      <c r="B47" s="2" t="s">
        <v>129</v>
      </c>
      <c r="C47" s="3">
        <v>2009</v>
      </c>
      <c r="D47" s="2" t="s">
        <v>3</v>
      </c>
      <c r="E47" s="42">
        <v>1.4</v>
      </c>
      <c r="F47" s="42">
        <v>1.9</v>
      </c>
      <c r="G47" s="36">
        <v>3.3</v>
      </c>
      <c r="H47" s="43">
        <v>2</v>
      </c>
      <c r="I47" s="44">
        <v>3</v>
      </c>
      <c r="J47" s="44">
        <v>3</v>
      </c>
      <c r="K47" s="44">
        <v>2.6</v>
      </c>
      <c r="L47" s="44">
        <v>2</v>
      </c>
      <c r="M47" s="37">
        <v>2.8</v>
      </c>
      <c r="N47" s="36">
        <v>5.2</v>
      </c>
      <c r="O47" s="36"/>
      <c r="P47" s="36">
        <v>8.5</v>
      </c>
    </row>
    <row r="48" spans="1:16">
      <c r="A48" s="2">
        <v>41</v>
      </c>
      <c r="B48" s="2" t="s">
        <v>142</v>
      </c>
      <c r="C48" s="3">
        <v>2009</v>
      </c>
      <c r="D48" s="2" t="s">
        <v>3</v>
      </c>
      <c r="E48" s="42">
        <v>1.4</v>
      </c>
      <c r="F48" s="42">
        <v>0.8</v>
      </c>
      <c r="G48" s="36">
        <v>2.2000000000000002</v>
      </c>
      <c r="H48" s="43">
        <v>2</v>
      </c>
      <c r="I48" s="44">
        <v>5.0999999999999996</v>
      </c>
      <c r="J48" s="44">
        <v>4.7</v>
      </c>
      <c r="K48" s="44">
        <v>4.7</v>
      </c>
      <c r="L48" s="44">
        <v>3.9</v>
      </c>
      <c r="M48" s="37">
        <v>4.6999999999999993</v>
      </c>
      <c r="N48" s="36">
        <v>3.3000000000000007</v>
      </c>
      <c r="O48" s="36"/>
      <c r="P48" s="36">
        <v>5.5000000000000009</v>
      </c>
    </row>
    <row r="50" spans="1:16">
      <c r="A50" s="4"/>
      <c r="B50" s="4" t="s">
        <v>242</v>
      </c>
      <c r="C50" s="31"/>
      <c r="D50" s="4"/>
    </row>
    <row r="51" spans="1:16">
      <c r="B51" s="4" t="s">
        <v>200</v>
      </c>
    </row>
    <row r="52" spans="1:16" ht="14.4" thickBot="1">
      <c r="A52" s="5" t="s">
        <v>187</v>
      </c>
      <c r="B52" s="6" t="s">
        <v>183</v>
      </c>
      <c r="C52" s="7" t="s">
        <v>184</v>
      </c>
      <c r="D52" s="6" t="s">
        <v>185</v>
      </c>
      <c r="E52" s="38" t="s">
        <v>188</v>
      </c>
      <c r="F52" s="38" t="s">
        <v>189</v>
      </c>
      <c r="G52" s="39" t="s">
        <v>190</v>
      </c>
      <c r="H52" s="39" t="s">
        <v>191</v>
      </c>
      <c r="I52" s="40" t="s">
        <v>192</v>
      </c>
      <c r="J52" s="40" t="s">
        <v>193</v>
      </c>
      <c r="K52" s="40" t="s">
        <v>194</v>
      </c>
      <c r="L52" s="40" t="s">
        <v>195</v>
      </c>
      <c r="M52" s="40" t="s">
        <v>196</v>
      </c>
      <c r="N52" s="40" t="s">
        <v>197</v>
      </c>
      <c r="O52" s="40" t="s">
        <v>198</v>
      </c>
      <c r="P52" s="41" t="s">
        <v>186</v>
      </c>
    </row>
    <row r="53" spans="1:16" ht="14.4" thickTop="1">
      <c r="A53" s="2">
        <v>1</v>
      </c>
      <c r="B53" s="2" t="s">
        <v>83</v>
      </c>
      <c r="C53" s="3">
        <v>2008</v>
      </c>
      <c r="D53" s="2" t="s">
        <v>78</v>
      </c>
      <c r="E53" s="42">
        <v>1.5</v>
      </c>
      <c r="F53" s="42">
        <v>0.8</v>
      </c>
      <c r="G53" s="36">
        <v>2.2999999999999998</v>
      </c>
      <c r="H53" s="43">
        <v>2</v>
      </c>
      <c r="I53" s="44">
        <v>2.5</v>
      </c>
      <c r="J53" s="44">
        <v>2.8</v>
      </c>
      <c r="K53" s="44">
        <v>3.2</v>
      </c>
      <c r="L53" s="44">
        <v>2.6</v>
      </c>
      <c r="M53" s="37">
        <v>2.6999999999999997</v>
      </c>
      <c r="N53" s="36">
        <v>5.3000000000000007</v>
      </c>
      <c r="O53" s="36"/>
      <c r="P53" s="36">
        <v>7.6000000000000005</v>
      </c>
    </row>
    <row r="54" spans="1:16">
      <c r="A54" s="2">
        <v>2</v>
      </c>
      <c r="B54" s="2" t="s">
        <v>140</v>
      </c>
      <c r="C54" s="3">
        <v>2007</v>
      </c>
      <c r="D54" s="2" t="s">
        <v>25</v>
      </c>
      <c r="E54" s="42">
        <v>0.8</v>
      </c>
      <c r="F54" s="42">
        <v>0.4</v>
      </c>
      <c r="G54" s="36">
        <v>1.2000000000000002</v>
      </c>
      <c r="H54" s="43">
        <v>2</v>
      </c>
      <c r="I54" s="44">
        <v>3.6</v>
      </c>
      <c r="J54" s="44">
        <v>5.2</v>
      </c>
      <c r="K54" s="44">
        <v>3.6</v>
      </c>
      <c r="L54" s="44">
        <v>3</v>
      </c>
      <c r="M54" s="37">
        <v>3.6</v>
      </c>
      <c r="N54" s="36">
        <v>4.4000000000000004</v>
      </c>
      <c r="O54" s="36"/>
      <c r="P54" s="36">
        <v>5.6000000000000005</v>
      </c>
    </row>
    <row r="55" spans="1:16">
      <c r="A55" s="2">
        <v>3</v>
      </c>
      <c r="B55" s="2" t="s">
        <v>64</v>
      </c>
      <c r="C55" s="3">
        <v>2008</v>
      </c>
      <c r="D55" s="2" t="s">
        <v>54</v>
      </c>
      <c r="E55" s="42">
        <v>0.7</v>
      </c>
      <c r="F55" s="42">
        <v>0.4</v>
      </c>
      <c r="G55" s="36">
        <v>1.1000000000000001</v>
      </c>
      <c r="H55" s="43">
        <v>2</v>
      </c>
      <c r="I55" s="44">
        <v>4</v>
      </c>
      <c r="J55" s="44">
        <v>3.7</v>
      </c>
      <c r="K55" s="44">
        <v>3.8</v>
      </c>
      <c r="L55" s="44">
        <v>3.4</v>
      </c>
      <c r="M55" s="37">
        <v>3.75</v>
      </c>
      <c r="N55" s="36">
        <v>4.25</v>
      </c>
      <c r="O55" s="36"/>
      <c r="P55" s="36">
        <v>5.35</v>
      </c>
    </row>
    <row r="56" spans="1:16">
      <c r="A56" s="2">
        <v>4</v>
      </c>
      <c r="B56" s="2" t="s">
        <v>237</v>
      </c>
      <c r="C56" s="2">
        <v>2009</v>
      </c>
      <c r="D56" s="2" t="s">
        <v>54</v>
      </c>
      <c r="E56" s="42">
        <v>1.6</v>
      </c>
      <c r="F56" s="42">
        <v>1.6</v>
      </c>
      <c r="G56" s="36">
        <v>3.2</v>
      </c>
      <c r="H56" s="43">
        <v>2</v>
      </c>
      <c r="I56" s="44">
        <v>4.4000000000000004</v>
      </c>
      <c r="J56" s="44">
        <v>3.7</v>
      </c>
      <c r="K56" s="44">
        <v>4</v>
      </c>
      <c r="L56" s="44">
        <v>2.5</v>
      </c>
      <c r="M56" s="37">
        <v>3.8500000000000005</v>
      </c>
      <c r="N56" s="36">
        <v>4.1499999999999995</v>
      </c>
      <c r="O56" s="36"/>
      <c r="P56" s="36">
        <v>7.35</v>
      </c>
    </row>
    <row r="57" spans="1:16">
      <c r="A57" s="2">
        <v>5</v>
      </c>
      <c r="B57" s="2" t="s">
        <v>31</v>
      </c>
      <c r="C57" s="3">
        <v>2008</v>
      </c>
      <c r="D57" s="2" t="s">
        <v>3</v>
      </c>
      <c r="E57" s="42">
        <v>1.3</v>
      </c>
      <c r="F57" s="42">
        <v>0.8</v>
      </c>
      <c r="G57" s="36">
        <v>2.1</v>
      </c>
      <c r="H57" s="43">
        <v>2</v>
      </c>
      <c r="I57" s="44">
        <v>5</v>
      </c>
      <c r="J57" s="44">
        <v>4.7</v>
      </c>
      <c r="K57" s="44">
        <v>4.5</v>
      </c>
      <c r="L57" s="44">
        <v>4.2</v>
      </c>
      <c r="M57" s="37">
        <v>4.5999999999999996</v>
      </c>
      <c r="N57" s="36">
        <v>3.4000000000000004</v>
      </c>
      <c r="O57" s="36"/>
      <c r="P57" s="36">
        <v>5.5</v>
      </c>
    </row>
    <row r="58" spans="1:16">
      <c r="A58" s="2">
        <v>6</v>
      </c>
      <c r="B58" s="2" t="s">
        <v>32</v>
      </c>
      <c r="C58" s="3">
        <v>2008</v>
      </c>
      <c r="D58" s="2" t="s">
        <v>3</v>
      </c>
      <c r="E58" s="42">
        <v>2.5</v>
      </c>
      <c r="F58" s="42">
        <v>1.7</v>
      </c>
      <c r="G58" s="36">
        <v>4.2</v>
      </c>
      <c r="H58" s="43">
        <v>2</v>
      </c>
      <c r="I58" s="44">
        <v>4</v>
      </c>
      <c r="J58" s="44">
        <v>3</v>
      </c>
      <c r="K58" s="44">
        <v>3</v>
      </c>
      <c r="L58" s="44">
        <v>2.4</v>
      </c>
      <c r="M58" s="37">
        <v>3</v>
      </c>
      <c r="N58" s="36">
        <v>5</v>
      </c>
      <c r="O58" s="36"/>
      <c r="P58" s="36">
        <v>9.1999999999999993</v>
      </c>
    </row>
    <row r="59" spans="1:16">
      <c r="A59" s="2">
        <v>7</v>
      </c>
      <c r="B59" s="2" t="s">
        <v>36</v>
      </c>
      <c r="C59" s="3">
        <v>2008</v>
      </c>
      <c r="D59" s="2" t="s">
        <v>3</v>
      </c>
      <c r="E59" s="42">
        <v>2.2999999999999998</v>
      </c>
      <c r="F59" s="42">
        <v>1.6</v>
      </c>
      <c r="G59" s="36">
        <v>3.9</v>
      </c>
      <c r="H59" s="43">
        <v>2</v>
      </c>
      <c r="I59" s="44">
        <v>3.9</v>
      </c>
      <c r="J59" s="44">
        <v>2.7</v>
      </c>
      <c r="K59" s="44">
        <v>2.7</v>
      </c>
      <c r="L59" s="44">
        <v>2.7</v>
      </c>
      <c r="M59" s="37">
        <v>2.7</v>
      </c>
      <c r="N59" s="36">
        <v>5.3</v>
      </c>
      <c r="O59" s="36"/>
      <c r="P59" s="36">
        <v>9.1999999999999993</v>
      </c>
    </row>
    <row r="60" spans="1:16">
      <c r="A60" s="2">
        <v>8</v>
      </c>
      <c r="B60" s="2" t="s">
        <v>37</v>
      </c>
      <c r="C60" s="3">
        <v>2008</v>
      </c>
      <c r="D60" s="2" t="s">
        <v>3</v>
      </c>
      <c r="E60" s="42">
        <v>0.9</v>
      </c>
      <c r="F60" s="42">
        <v>0.9</v>
      </c>
      <c r="G60" s="36">
        <v>1.8</v>
      </c>
      <c r="H60" s="43">
        <v>2</v>
      </c>
      <c r="I60" s="44">
        <v>5</v>
      </c>
      <c r="J60" s="44">
        <v>4.5</v>
      </c>
      <c r="K60" s="44">
        <v>4.5</v>
      </c>
      <c r="L60" s="44">
        <v>4.2</v>
      </c>
      <c r="M60" s="37">
        <v>4.5</v>
      </c>
      <c r="N60" s="36">
        <v>3.5</v>
      </c>
      <c r="O60" s="36"/>
      <c r="P60" s="36">
        <v>5.3</v>
      </c>
    </row>
    <row r="61" spans="1:16">
      <c r="A61" s="2">
        <v>9</v>
      </c>
      <c r="B61" s="2" t="s">
        <v>178</v>
      </c>
      <c r="C61" s="3">
        <v>2008</v>
      </c>
      <c r="D61" s="2" t="s">
        <v>3</v>
      </c>
      <c r="E61" s="42">
        <v>1.5</v>
      </c>
      <c r="F61" s="42">
        <v>1.6</v>
      </c>
      <c r="G61" s="36">
        <v>3.1</v>
      </c>
      <c r="H61" s="43">
        <v>2</v>
      </c>
      <c r="I61" s="44">
        <v>3.9</v>
      </c>
      <c r="J61" s="44">
        <v>3.3</v>
      </c>
      <c r="K61" s="44">
        <v>3.3</v>
      </c>
      <c r="L61" s="44">
        <v>2.5</v>
      </c>
      <c r="M61" s="37">
        <v>3.3</v>
      </c>
      <c r="N61" s="36">
        <v>4.7</v>
      </c>
      <c r="O61" s="36"/>
      <c r="P61" s="36">
        <v>7.8000000000000007</v>
      </c>
    </row>
    <row r="62" spans="1:16">
      <c r="A62" s="2">
        <v>10</v>
      </c>
      <c r="B62" s="2" t="s">
        <v>161</v>
      </c>
      <c r="C62" s="3">
        <v>2008</v>
      </c>
      <c r="D62" s="2" t="s">
        <v>160</v>
      </c>
      <c r="E62" s="42">
        <v>0.6</v>
      </c>
      <c r="F62" s="42">
        <v>1.5</v>
      </c>
      <c r="G62" s="36">
        <v>2.1</v>
      </c>
      <c r="H62" s="43">
        <v>2</v>
      </c>
      <c r="I62" s="44">
        <v>3.4</v>
      </c>
      <c r="J62" s="44">
        <v>3.3</v>
      </c>
      <c r="K62" s="44">
        <v>3.8</v>
      </c>
      <c r="L62" s="44">
        <v>2.4</v>
      </c>
      <c r="M62" s="37">
        <v>3.35</v>
      </c>
      <c r="N62" s="36">
        <v>4.6500000000000004</v>
      </c>
      <c r="O62" s="36"/>
      <c r="P62" s="36">
        <v>6.75</v>
      </c>
    </row>
    <row r="63" spans="1:16">
      <c r="A63" s="2">
        <v>11</v>
      </c>
      <c r="B63" s="2" t="s">
        <v>80</v>
      </c>
      <c r="C63" s="3">
        <v>2008</v>
      </c>
      <c r="D63" s="2" t="s">
        <v>78</v>
      </c>
      <c r="E63" s="42">
        <v>0.6</v>
      </c>
      <c r="F63" s="42">
        <v>1.3</v>
      </c>
      <c r="G63" s="36">
        <v>1.9</v>
      </c>
      <c r="H63" s="43">
        <v>2</v>
      </c>
      <c r="I63" s="44">
        <v>3.8</v>
      </c>
      <c r="J63" s="44">
        <v>3</v>
      </c>
      <c r="K63" s="44">
        <v>3.5</v>
      </c>
      <c r="L63" s="44">
        <v>3.3</v>
      </c>
      <c r="M63" s="37">
        <v>3.4000000000000008</v>
      </c>
      <c r="N63" s="36">
        <v>4.5999999999999996</v>
      </c>
      <c r="O63" s="36"/>
      <c r="P63" s="36">
        <v>6.5</v>
      </c>
    </row>
    <row r="64" spans="1:16">
      <c r="A64" s="2">
        <v>12</v>
      </c>
      <c r="B64" s="2" t="s">
        <v>81</v>
      </c>
      <c r="C64" s="3">
        <v>2008</v>
      </c>
      <c r="D64" s="2" t="s">
        <v>78</v>
      </c>
      <c r="E64" s="42">
        <v>0.8</v>
      </c>
      <c r="F64" s="42">
        <v>1.4</v>
      </c>
      <c r="G64" s="36">
        <v>2.2000000000000002</v>
      </c>
      <c r="H64" s="43">
        <v>2</v>
      </c>
      <c r="I64" s="44">
        <v>5.3</v>
      </c>
      <c r="J64" s="44">
        <v>3.4</v>
      </c>
      <c r="K64" s="44">
        <v>3.8</v>
      </c>
      <c r="L64" s="44">
        <v>3.8</v>
      </c>
      <c r="M64" s="37">
        <v>3.8000000000000003</v>
      </c>
      <c r="N64" s="36">
        <v>4.1999999999999993</v>
      </c>
      <c r="O64" s="36"/>
      <c r="P64" s="36">
        <v>6.3999999999999995</v>
      </c>
    </row>
    <row r="65" spans="1:16">
      <c r="A65" s="2">
        <v>13</v>
      </c>
      <c r="B65" s="2" t="s">
        <v>48</v>
      </c>
      <c r="C65" s="3">
        <v>2007</v>
      </c>
      <c r="D65" s="2" t="s">
        <v>44</v>
      </c>
      <c r="E65" s="42">
        <v>1.5</v>
      </c>
      <c r="F65" s="42">
        <v>1.7</v>
      </c>
      <c r="G65" s="36">
        <v>3.2</v>
      </c>
      <c r="H65" s="43">
        <v>2</v>
      </c>
      <c r="I65" s="44">
        <v>4.9000000000000004</v>
      </c>
      <c r="J65" s="44">
        <v>5</v>
      </c>
      <c r="K65" s="44">
        <v>4.9000000000000004</v>
      </c>
      <c r="L65" s="44">
        <v>3.8</v>
      </c>
      <c r="M65" s="37">
        <v>4.9000000000000004</v>
      </c>
      <c r="N65" s="36">
        <v>3.0999999999999996</v>
      </c>
      <c r="O65" s="36"/>
      <c r="P65" s="36">
        <v>6.3</v>
      </c>
    </row>
    <row r="66" spans="1:16">
      <c r="A66" s="2">
        <v>14</v>
      </c>
      <c r="B66" s="2" t="s">
        <v>75</v>
      </c>
      <c r="C66" s="3">
        <v>2008</v>
      </c>
      <c r="D66" s="2" t="s">
        <v>54</v>
      </c>
      <c r="E66" s="42">
        <v>2</v>
      </c>
      <c r="F66" s="42">
        <v>1.7</v>
      </c>
      <c r="G66" s="36">
        <v>3.7</v>
      </c>
      <c r="H66" s="43">
        <v>2</v>
      </c>
      <c r="I66" s="44">
        <v>4</v>
      </c>
      <c r="J66" s="44">
        <v>3.2</v>
      </c>
      <c r="K66" s="44">
        <v>3</v>
      </c>
      <c r="L66" s="44">
        <v>1.4</v>
      </c>
      <c r="M66" s="37">
        <v>3.0999999999999996</v>
      </c>
      <c r="N66" s="36">
        <v>4.9000000000000004</v>
      </c>
      <c r="O66" s="36"/>
      <c r="P66" s="36">
        <v>8.6000000000000014</v>
      </c>
    </row>
    <row r="67" spans="1:16">
      <c r="A67" s="2">
        <v>15</v>
      </c>
      <c r="B67" s="2" t="s">
        <v>144</v>
      </c>
      <c r="C67" s="3">
        <v>2008</v>
      </c>
      <c r="D67" s="2" t="s">
        <v>3</v>
      </c>
      <c r="E67" s="42">
        <v>2.1</v>
      </c>
      <c r="F67" s="42">
        <v>1.7</v>
      </c>
      <c r="G67" s="36">
        <v>3.8</v>
      </c>
      <c r="H67" s="43">
        <v>2</v>
      </c>
      <c r="I67" s="44">
        <v>3.8</v>
      </c>
      <c r="J67" s="44">
        <v>3</v>
      </c>
      <c r="K67" s="44">
        <v>3</v>
      </c>
      <c r="L67" s="44">
        <v>2.7</v>
      </c>
      <c r="M67" s="37">
        <v>3.0000000000000004</v>
      </c>
      <c r="N67" s="36">
        <v>5</v>
      </c>
      <c r="O67" s="36"/>
      <c r="P67" s="36">
        <v>8.8000000000000007</v>
      </c>
    </row>
    <row r="68" spans="1:16">
      <c r="A68" s="2">
        <v>16</v>
      </c>
      <c r="B68" s="2" t="s">
        <v>145</v>
      </c>
      <c r="C68" s="3">
        <v>2008</v>
      </c>
      <c r="D68" s="2" t="s">
        <v>3</v>
      </c>
      <c r="E68" s="42">
        <v>1.8</v>
      </c>
      <c r="F68" s="42">
        <v>1.8</v>
      </c>
      <c r="G68" s="36">
        <v>3.6</v>
      </c>
      <c r="H68" s="43">
        <v>2</v>
      </c>
      <c r="I68" s="44">
        <v>5.3</v>
      </c>
      <c r="J68" s="44">
        <v>3.3</v>
      </c>
      <c r="K68" s="44">
        <v>3.8</v>
      </c>
      <c r="L68" s="44">
        <v>3.8</v>
      </c>
      <c r="M68" s="37">
        <v>3.7999999999999994</v>
      </c>
      <c r="N68" s="36">
        <v>4.2000000000000011</v>
      </c>
      <c r="O68" s="36"/>
      <c r="P68" s="36">
        <v>7.8000000000000007</v>
      </c>
    </row>
    <row r="69" spans="1:16">
      <c r="A69" s="2">
        <v>17</v>
      </c>
      <c r="B69" s="2" t="s">
        <v>59</v>
      </c>
      <c r="C69" s="3">
        <v>2008</v>
      </c>
      <c r="D69" s="2" t="s">
        <v>54</v>
      </c>
      <c r="E69" s="42">
        <v>1.1000000000000001</v>
      </c>
      <c r="F69" s="42">
        <v>0.6</v>
      </c>
      <c r="G69" s="36">
        <v>1.7000000000000002</v>
      </c>
      <c r="H69" s="43">
        <v>2</v>
      </c>
      <c r="I69" s="44">
        <v>3</v>
      </c>
      <c r="J69" s="44">
        <v>3.8</v>
      </c>
      <c r="K69" s="44">
        <v>2.8</v>
      </c>
      <c r="L69" s="44">
        <v>2.5</v>
      </c>
      <c r="M69" s="37">
        <v>2.9</v>
      </c>
      <c r="N69" s="36">
        <v>5.0999999999999996</v>
      </c>
      <c r="O69" s="36"/>
      <c r="P69" s="36">
        <v>6.8</v>
      </c>
    </row>
    <row r="70" spans="1:16">
      <c r="A70" s="2">
        <v>18</v>
      </c>
      <c r="B70" s="2" t="s">
        <v>60</v>
      </c>
      <c r="C70" s="3">
        <v>2008</v>
      </c>
      <c r="D70" s="2" t="s">
        <v>54</v>
      </c>
      <c r="E70" s="42">
        <v>1.4</v>
      </c>
      <c r="F70" s="42">
        <v>0.6</v>
      </c>
      <c r="G70" s="36">
        <v>2</v>
      </c>
      <c r="H70" s="43">
        <v>2</v>
      </c>
      <c r="I70" s="44">
        <v>4.8</v>
      </c>
      <c r="J70" s="44">
        <v>3.4</v>
      </c>
      <c r="K70" s="44">
        <v>3.4</v>
      </c>
      <c r="L70" s="44">
        <v>3.1</v>
      </c>
      <c r="M70" s="37">
        <v>3.4</v>
      </c>
      <c r="N70" s="36">
        <v>4.5999999999999996</v>
      </c>
      <c r="O70" s="36"/>
      <c r="P70" s="36">
        <v>6.6</v>
      </c>
    </row>
    <row r="71" spans="1:16">
      <c r="A71" s="2">
        <v>19</v>
      </c>
      <c r="B71" s="2" t="s">
        <v>132</v>
      </c>
      <c r="C71" s="3">
        <v>2007</v>
      </c>
      <c r="D71" s="2" t="s">
        <v>3</v>
      </c>
      <c r="E71" s="42">
        <v>1.3</v>
      </c>
      <c r="F71" s="42">
        <v>2.1</v>
      </c>
      <c r="G71" s="36">
        <v>3.4000000000000004</v>
      </c>
      <c r="H71" s="43">
        <v>2</v>
      </c>
      <c r="I71" s="44">
        <v>2.8</v>
      </c>
      <c r="J71" s="44">
        <v>3.2</v>
      </c>
      <c r="K71" s="44">
        <v>3.5</v>
      </c>
      <c r="L71" s="44">
        <v>2.7</v>
      </c>
      <c r="M71" s="37">
        <v>3</v>
      </c>
      <c r="N71" s="36">
        <v>5</v>
      </c>
      <c r="O71" s="36"/>
      <c r="P71" s="36">
        <v>8.4</v>
      </c>
    </row>
    <row r="72" spans="1:16">
      <c r="A72" s="2">
        <v>20</v>
      </c>
      <c r="B72" s="2" t="s">
        <v>133</v>
      </c>
      <c r="C72" s="3">
        <v>2007</v>
      </c>
      <c r="D72" s="2" t="s">
        <v>3</v>
      </c>
      <c r="E72" s="42">
        <v>1.5</v>
      </c>
      <c r="F72" s="42">
        <v>2.2000000000000002</v>
      </c>
      <c r="G72" s="36">
        <v>3.7</v>
      </c>
      <c r="H72" s="43">
        <v>2</v>
      </c>
      <c r="I72" s="44">
        <v>2.4</v>
      </c>
      <c r="J72" s="44">
        <v>2.6</v>
      </c>
      <c r="K72" s="44">
        <v>2.6</v>
      </c>
      <c r="L72" s="44">
        <v>3.5</v>
      </c>
      <c r="M72" s="37">
        <v>2.5999999999999996</v>
      </c>
      <c r="N72" s="36">
        <v>5.4</v>
      </c>
      <c r="O72" s="36"/>
      <c r="P72" s="36">
        <v>9.1000000000000014</v>
      </c>
    </row>
    <row r="73" spans="1:16">
      <c r="A73" s="2">
        <v>21</v>
      </c>
      <c r="B73" s="2" t="s">
        <v>63</v>
      </c>
      <c r="C73" s="3">
        <v>2007</v>
      </c>
      <c r="D73" s="2" t="s">
        <v>54</v>
      </c>
      <c r="E73" s="42">
        <v>0.7</v>
      </c>
      <c r="F73" s="42">
        <v>0.9</v>
      </c>
      <c r="G73" s="36">
        <v>1.6</v>
      </c>
      <c r="H73" s="43">
        <v>2</v>
      </c>
      <c r="I73" s="44">
        <v>3.6</v>
      </c>
      <c r="J73" s="44">
        <v>3.2</v>
      </c>
      <c r="K73" s="44">
        <v>3.2</v>
      </c>
      <c r="L73" s="44">
        <v>3</v>
      </c>
      <c r="M73" s="37">
        <v>3.2</v>
      </c>
      <c r="N73" s="36">
        <v>4.8</v>
      </c>
      <c r="O73" s="36"/>
      <c r="P73" s="36">
        <v>6.4</v>
      </c>
    </row>
    <row r="74" spans="1:16">
      <c r="A74" s="2">
        <v>22</v>
      </c>
      <c r="B74" s="2" t="s">
        <v>171</v>
      </c>
      <c r="C74" s="3">
        <v>2008</v>
      </c>
      <c r="D74" s="2" t="s">
        <v>160</v>
      </c>
      <c r="E74" s="42">
        <v>1.6</v>
      </c>
      <c r="F74" s="42">
        <v>1.7</v>
      </c>
      <c r="G74" s="36">
        <v>3.3</v>
      </c>
      <c r="H74" s="43">
        <v>2</v>
      </c>
      <c r="I74" s="44">
        <v>3.6</v>
      </c>
      <c r="J74" s="44">
        <v>3.2</v>
      </c>
      <c r="K74" s="44">
        <v>3.5</v>
      </c>
      <c r="L74" s="44">
        <v>2.5</v>
      </c>
      <c r="M74" s="37">
        <v>3.3500000000000005</v>
      </c>
      <c r="N74" s="36">
        <v>4.6499999999999995</v>
      </c>
      <c r="O74" s="36"/>
      <c r="P74" s="36">
        <v>7.9499999999999993</v>
      </c>
    </row>
    <row r="75" spans="1:16">
      <c r="A75" s="2">
        <v>23</v>
      </c>
      <c r="B75" s="2" t="s">
        <v>172</v>
      </c>
      <c r="C75" s="3">
        <v>2008</v>
      </c>
      <c r="D75" s="2" t="s">
        <v>3</v>
      </c>
      <c r="E75" s="42">
        <v>0.9</v>
      </c>
      <c r="F75" s="42">
        <v>0.8</v>
      </c>
      <c r="G75" s="36">
        <v>1.7000000000000002</v>
      </c>
      <c r="H75" s="43">
        <v>2</v>
      </c>
      <c r="I75" s="44">
        <v>5</v>
      </c>
      <c r="J75" s="44">
        <v>4.5</v>
      </c>
      <c r="K75" s="44">
        <v>4.5</v>
      </c>
      <c r="L75" s="44">
        <v>4.4000000000000004</v>
      </c>
      <c r="M75" s="37">
        <v>4.4999999999999991</v>
      </c>
      <c r="N75" s="36">
        <v>3.5000000000000009</v>
      </c>
      <c r="O75" s="36"/>
      <c r="P75" s="36">
        <v>5.2000000000000011</v>
      </c>
    </row>
    <row r="76" spans="1:16">
      <c r="A76" s="2">
        <v>24</v>
      </c>
      <c r="B76" s="2" t="s">
        <v>173</v>
      </c>
      <c r="C76" s="3">
        <v>2008</v>
      </c>
      <c r="D76" s="2" t="s">
        <v>3</v>
      </c>
      <c r="E76" s="42">
        <v>1.4</v>
      </c>
      <c r="F76" s="42">
        <v>1.3</v>
      </c>
      <c r="G76" s="36">
        <v>2.7</v>
      </c>
      <c r="H76" s="43">
        <v>2</v>
      </c>
      <c r="I76" s="44">
        <v>5.4</v>
      </c>
      <c r="J76" s="44">
        <v>3.9</v>
      </c>
      <c r="K76" s="44">
        <v>3.9</v>
      </c>
      <c r="L76" s="44">
        <v>3.5</v>
      </c>
      <c r="M76" s="37">
        <v>3.9000000000000012</v>
      </c>
      <c r="N76" s="36">
        <v>4.0999999999999988</v>
      </c>
      <c r="O76" s="36"/>
      <c r="P76" s="36">
        <v>6.7999999999999989</v>
      </c>
    </row>
    <row r="77" spans="1:16">
      <c r="A77" s="2">
        <v>25</v>
      </c>
      <c r="B77" s="2" t="s">
        <v>29</v>
      </c>
      <c r="C77" s="3">
        <v>2008</v>
      </c>
      <c r="D77" s="2" t="s">
        <v>3</v>
      </c>
      <c r="E77" s="42">
        <v>1.6</v>
      </c>
      <c r="F77" s="42">
        <v>1.5</v>
      </c>
      <c r="G77" s="36">
        <v>3.1</v>
      </c>
      <c r="H77" s="43">
        <v>2</v>
      </c>
      <c r="I77" s="44">
        <v>4.2</v>
      </c>
      <c r="J77" s="44">
        <v>2.2999999999999998</v>
      </c>
      <c r="K77" s="44">
        <v>2.2999999999999998</v>
      </c>
      <c r="L77" s="44">
        <v>2.8</v>
      </c>
      <c r="M77" s="37">
        <v>2.5500000000000003</v>
      </c>
      <c r="N77" s="36">
        <v>5.4499999999999993</v>
      </c>
      <c r="O77" s="36"/>
      <c r="P77" s="36">
        <v>8.5499999999999989</v>
      </c>
    </row>
    <row r="78" spans="1:16">
      <c r="A78" s="2">
        <v>26</v>
      </c>
      <c r="B78" s="2" t="s">
        <v>30</v>
      </c>
      <c r="C78" s="3">
        <v>2008</v>
      </c>
      <c r="D78" s="2" t="s">
        <v>3</v>
      </c>
      <c r="E78" s="42">
        <v>1.9</v>
      </c>
      <c r="F78" s="42">
        <v>1.6</v>
      </c>
      <c r="G78" s="36">
        <v>3.5</v>
      </c>
      <c r="H78" s="43">
        <v>2</v>
      </c>
      <c r="I78" s="44">
        <v>4.5999999999999996</v>
      </c>
      <c r="J78" s="44">
        <v>2.2000000000000002</v>
      </c>
      <c r="K78" s="44">
        <v>2.9</v>
      </c>
      <c r="L78" s="44">
        <v>2.9</v>
      </c>
      <c r="M78" s="37">
        <v>2.8999999999999995</v>
      </c>
      <c r="N78" s="36">
        <v>5.1000000000000005</v>
      </c>
      <c r="O78" s="36"/>
      <c r="P78" s="36">
        <v>8.6000000000000014</v>
      </c>
    </row>
    <row r="79" spans="1:16">
      <c r="A79" s="2">
        <v>27</v>
      </c>
      <c r="B79" s="2" t="s">
        <v>74</v>
      </c>
      <c r="C79" s="3">
        <v>2008</v>
      </c>
      <c r="D79" s="2" t="s">
        <v>54</v>
      </c>
      <c r="E79" s="42">
        <v>1.8</v>
      </c>
      <c r="F79" s="42">
        <v>2</v>
      </c>
      <c r="G79" s="36">
        <v>3.8</v>
      </c>
      <c r="H79" s="43">
        <v>2</v>
      </c>
      <c r="I79" s="44">
        <v>1.8</v>
      </c>
      <c r="J79" s="44">
        <v>1.8</v>
      </c>
      <c r="K79" s="44">
        <v>1.9</v>
      </c>
      <c r="L79" s="44">
        <v>1.2</v>
      </c>
      <c r="M79" s="37">
        <v>1.8</v>
      </c>
      <c r="N79" s="36">
        <v>6.2</v>
      </c>
      <c r="O79" s="36"/>
      <c r="P79" s="36">
        <v>10</v>
      </c>
    </row>
    <row r="80" spans="1:16">
      <c r="A80" s="2">
        <v>28</v>
      </c>
      <c r="B80" s="2" t="s">
        <v>82</v>
      </c>
      <c r="C80" s="3">
        <v>2008</v>
      </c>
      <c r="D80" s="2" t="s">
        <v>78</v>
      </c>
      <c r="E80" s="42">
        <v>1.5</v>
      </c>
      <c r="F80" s="42">
        <v>1.7</v>
      </c>
      <c r="G80" s="36">
        <v>3.2</v>
      </c>
      <c r="H80" s="43">
        <v>2</v>
      </c>
      <c r="I80" s="44">
        <v>3.9</v>
      </c>
      <c r="J80" s="44">
        <v>2.1</v>
      </c>
      <c r="K80" s="44">
        <v>2.1</v>
      </c>
      <c r="L80" s="44">
        <v>2.1</v>
      </c>
      <c r="M80" s="37">
        <v>2.0999999999999996</v>
      </c>
      <c r="N80" s="36">
        <v>5.9</v>
      </c>
      <c r="O80" s="36"/>
      <c r="P80" s="36">
        <v>9.1000000000000014</v>
      </c>
    </row>
    <row r="81" spans="1:16">
      <c r="A81" s="2">
        <v>29</v>
      </c>
      <c r="B81" s="2" t="s">
        <v>47</v>
      </c>
      <c r="C81" s="3">
        <v>2007</v>
      </c>
      <c r="D81" s="2" t="s">
        <v>44</v>
      </c>
      <c r="E81" s="42">
        <v>1.2</v>
      </c>
      <c r="F81" s="42">
        <v>1.8</v>
      </c>
      <c r="G81" s="36">
        <v>3</v>
      </c>
      <c r="H81" s="43">
        <v>2</v>
      </c>
      <c r="I81" s="44">
        <v>4.2</v>
      </c>
      <c r="J81" s="44">
        <v>3.3</v>
      </c>
      <c r="K81" s="44">
        <v>4.5</v>
      </c>
      <c r="L81" s="44">
        <v>3.2</v>
      </c>
      <c r="M81" s="37">
        <v>3.75</v>
      </c>
      <c r="N81" s="36">
        <v>4.25</v>
      </c>
      <c r="O81" s="36"/>
      <c r="P81" s="36">
        <v>7.25</v>
      </c>
    </row>
    <row r="82" spans="1:16">
      <c r="A82" s="2">
        <v>30</v>
      </c>
      <c r="B82" s="2" t="s">
        <v>174</v>
      </c>
      <c r="C82" s="3">
        <v>2008</v>
      </c>
      <c r="D82" s="2" t="s">
        <v>3</v>
      </c>
      <c r="E82" s="42">
        <v>1.2</v>
      </c>
      <c r="F82" s="42">
        <v>1.2</v>
      </c>
      <c r="G82" s="36">
        <v>2.4</v>
      </c>
      <c r="H82" s="43">
        <v>2</v>
      </c>
      <c r="I82" s="44">
        <v>3.4</v>
      </c>
      <c r="J82" s="44">
        <v>3</v>
      </c>
      <c r="K82" s="44">
        <v>3.8</v>
      </c>
      <c r="L82" s="44">
        <v>2.2000000000000002</v>
      </c>
      <c r="M82" s="37">
        <v>3.1999999999999997</v>
      </c>
      <c r="N82" s="36">
        <v>4.8000000000000007</v>
      </c>
      <c r="O82" s="36"/>
      <c r="P82" s="36">
        <v>7.2000000000000011</v>
      </c>
    </row>
    <row r="83" spans="1:16">
      <c r="A83" s="2">
        <v>31</v>
      </c>
      <c r="B83" s="2" t="s">
        <v>175</v>
      </c>
      <c r="C83" s="3">
        <v>2008</v>
      </c>
      <c r="D83" s="2" t="s">
        <v>3</v>
      </c>
      <c r="E83" s="42">
        <v>1.7</v>
      </c>
      <c r="F83" s="42">
        <v>1.6</v>
      </c>
      <c r="G83" s="36">
        <v>3.3</v>
      </c>
      <c r="H83" s="43">
        <v>2</v>
      </c>
      <c r="I83" s="44">
        <v>3.7</v>
      </c>
      <c r="J83" s="44">
        <v>2.9</v>
      </c>
      <c r="K83" s="44">
        <v>2.9</v>
      </c>
      <c r="L83" s="44">
        <v>2.2000000000000002</v>
      </c>
      <c r="M83" s="37">
        <v>2.9</v>
      </c>
      <c r="N83" s="36">
        <v>5.0999999999999996</v>
      </c>
      <c r="O83" s="36"/>
      <c r="P83" s="36">
        <v>8.3999999999999986</v>
      </c>
    </row>
    <row r="84" spans="1:16">
      <c r="A84" s="2">
        <v>32</v>
      </c>
      <c r="B84" s="2" t="s">
        <v>238</v>
      </c>
      <c r="C84" s="3">
        <v>2008</v>
      </c>
      <c r="D84" s="2" t="s">
        <v>3</v>
      </c>
      <c r="E84" s="42">
        <v>1</v>
      </c>
      <c r="F84" s="42">
        <v>0.9</v>
      </c>
      <c r="G84" s="36">
        <v>1.9</v>
      </c>
      <c r="H84" s="43">
        <v>2</v>
      </c>
      <c r="I84" s="44">
        <v>6</v>
      </c>
      <c r="J84" s="44">
        <v>3.7</v>
      </c>
      <c r="K84" s="44">
        <v>4.8</v>
      </c>
      <c r="L84" s="44">
        <v>4.8</v>
      </c>
      <c r="M84" s="37">
        <v>4.8000000000000007</v>
      </c>
      <c r="N84" s="36">
        <v>3.1999999999999993</v>
      </c>
      <c r="O84" s="36"/>
      <c r="P84" s="36">
        <v>5.0999999999999996</v>
      </c>
    </row>
    <row r="85" spans="1:16">
      <c r="A85" s="2">
        <v>33</v>
      </c>
      <c r="B85" s="2" t="s">
        <v>162</v>
      </c>
      <c r="C85" s="3">
        <v>2008</v>
      </c>
      <c r="D85" s="2" t="s">
        <v>160</v>
      </c>
      <c r="E85" s="42">
        <v>1.2</v>
      </c>
      <c r="F85" s="42">
        <v>1.5</v>
      </c>
      <c r="G85" s="36">
        <v>2.7</v>
      </c>
      <c r="H85" s="43">
        <v>2</v>
      </c>
      <c r="I85" s="44">
        <v>3</v>
      </c>
      <c r="J85" s="44">
        <v>2.6</v>
      </c>
      <c r="K85" s="44">
        <v>2.5</v>
      </c>
      <c r="L85" s="44">
        <v>2.6</v>
      </c>
      <c r="M85" s="37">
        <v>2.5999999999999996</v>
      </c>
      <c r="N85" s="36">
        <v>5.4</v>
      </c>
      <c r="O85" s="36"/>
      <c r="P85" s="36">
        <v>8.1000000000000014</v>
      </c>
    </row>
    <row r="86" spans="1:16">
      <c r="A86" s="2">
        <v>34</v>
      </c>
      <c r="B86" s="2" t="s">
        <v>163</v>
      </c>
      <c r="C86" s="3">
        <v>2008</v>
      </c>
      <c r="D86" s="2" t="s">
        <v>160</v>
      </c>
      <c r="E86" s="42">
        <v>1.1000000000000001</v>
      </c>
      <c r="F86" s="42">
        <v>1.7</v>
      </c>
      <c r="G86" s="36">
        <v>2.8</v>
      </c>
      <c r="H86" s="43">
        <v>2</v>
      </c>
      <c r="I86" s="44">
        <v>3</v>
      </c>
      <c r="J86" s="44">
        <v>2.2999999999999998</v>
      </c>
      <c r="K86" s="44">
        <v>2.9</v>
      </c>
      <c r="L86" s="44">
        <v>2.9</v>
      </c>
      <c r="M86" s="37">
        <v>2.9000000000000004</v>
      </c>
      <c r="N86" s="36">
        <v>5.0999999999999996</v>
      </c>
      <c r="O86" s="36"/>
      <c r="P86" s="36">
        <v>7.8999999999999995</v>
      </c>
    </row>
    <row r="87" spans="1:16">
      <c r="A87" s="2">
        <v>35</v>
      </c>
      <c r="B87" s="2" t="s">
        <v>239</v>
      </c>
      <c r="C87" s="3">
        <v>2007</v>
      </c>
      <c r="D87" s="2" t="s">
        <v>25</v>
      </c>
      <c r="E87" s="42">
        <v>0.5</v>
      </c>
      <c r="F87" s="42">
        <v>1.3</v>
      </c>
      <c r="G87" s="36">
        <v>1.8</v>
      </c>
      <c r="H87" s="43">
        <v>2</v>
      </c>
      <c r="I87" s="44">
        <v>3</v>
      </c>
      <c r="J87" s="44">
        <v>3.2</v>
      </c>
      <c r="K87" s="44">
        <v>2.8</v>
      </c>
      <c r="L87" s="44">
        <v>2.6</v>
      </c>
      <c r="M87" s="37">
        <v>2.9</v>
      </c>
      <c r="N87" s="36">
        <v>5.0999999999999996</v>
      </c>
      <c r="O87" s="36"/>
      <c r="P87" s="36">
        <v>6.8999999999999995</v>
      </c>
    </row>
    <row r="88" spans="1:16">
      <c r="A88" s="2">
        <v>36</v>
      </c>
      <c r="B88" s="2" t="s">
        <v>103</v>
      </c>
      <c r="C88" s="3">
        <v>2008</v>
      </c>
      <c r="D88" s="2" t="s">
        <v>3</v>
      </c>
      <c r="E88" s="42">
        <v>1.9</v>
      </c>
      <c r="F88" s="42">
        <v>0.4</v>
      </c>
      <c r="G88" s="36">
        <v>2.2999999999999998</v>
      </c>
      <c r="H88" s="43">
        <v>2</v>
      </c>
      <c r="I88" s="44">
        <v>3.2</v>
      </c>
      <c r="J88" s="44">
        <v>2</v>
      </c>
      <c r="K88" s="44">
        <v>2.8</v>
      </c>
      <c r="L88" s="44">
        <v>2.8</v>
      </c>
      <c r="M88" s="37">
        <v>2.8000000000000003</v>
      </c>
      <c r="N88" s="36">
        <v>5.1999999999999993</v>
      </c>
      <c r="O88" s="36"/>
      <c r="P88" s="36">
        <v>7.4999999999999991</v>
      </c>
    </row>
    <row r="89" spans="1:16">
      <c r="A89" s="2">
        <v>37</v>
      </c>
      <c r="B89" s="2" t="s">
        <v>61</v>
      </c>
      <c r="C89" s="3">
        <v>2008</v>
      </c>
      <c r="D89" s="2" t="s">
        <v>54</v>
      </c>
      <c r="E89" s="42">
        <v>1.6</v>
      </c>
      <c r="F89" s="42">
        <v>1.4</v>
      </c>
      <c r="G89" s="36">
        <v>3</v>
      </c>
      <c r="H89" s="43">
        <v>2</v>
      </c>
      <c r="I89" s="44">
        <v>3.6</v>
      </c>
      <c r="J89" s="44">
        <v>3.6</v>
      </c>
      <c r="K89" s="44">
        <v>3.8</v>
      </c>
      <c r="L89" s="44">
        <v>3.3</v>
      </c>
      <c r="M89" s="37">
        <v>3.6</v>
      </c>
      <c r="N89" s="36">
        <v>4.4000000000000004</v>
      </c>
      <c r="O89" s="36"/>
      <c r="P89" s="36">
        <v>7.4</v>
      </c>
    </row>
    <row r="90" spans="1:16">
      <c r="A90" s="2">
        <v>38</v>
      </c>
      <c r="B90" s="2" t="s">
        <v>62</v>
      </c>
      <c r="C90" s="3">
        <v>2008</v>
      </c>
      <c r="D90" s="2" t="s">
        <v>54</v>
      </c>
      <c r="E90" s="42">
        <v>1.3</v>
      </c>
      <c r="F90" s="42">
        <v>1.3</v>
      </c>
      <c r="G90" s="36">
        <v>2.6</v>
      </c>
      <c r="H90" s="43">
        <v>2</v>
      </c>
      <c r="I90" s="44">
        <v>3.5</v>
      </c>
      <c r="J90" s="44">
        <v>2.1</v>
      </c>
      <c r="K90" s="44">
        <v>2.9</v>
      </c>
      <c r="L90" s="44">
        <v>2.9</v>
      </c>
      <c r="M90" s="37">
        <v>2.9000000000000004</v>
      </c>
      <c r="N90" s="36">
        <v>5.0999999999999996</v>
      </c>
      <c r="O90" s="36"/>
      <c r="P90" s="36">
        <v>7.6999999999999993</v>
      </c>
    </row>
    <row r="91" spans="1:16">
      <c r="A91" s="2">
        <v>39</v>
      </c>
      <c r="B91" s="2" t="s">
        <v>49</v>
      </c>
      <c r="C91" s="3">
        <v>2007</v>
      </c>
      <c r="D91" s="2" t="s">
        <v>44</v>
      </c>
      <c r="E91" s="42">
        <v>0.9</v>
      </c>
      <c r="F91" s="42">
        <v>1.3</v>
      </c>
      <c r="G91" s="36">
        <v>2.2000000000000002</v>
      </c>
      <c r="H91" s="43">
        <v>2</v>
      </c>
      <c r="I91" s="44">
        <v>4</v>
      </c>
      <c r="J91" s="44">
        <v>3.3</v>
      </c>
      <c r="K91" s="44">
        <v>3.7</v>
      </c>
      <c r="L91" s="44">
        <v>3.8</v>
      </c>
      <c r="M91" s="37">
        <v>3.75</v>
      </c>
      <c r="N91" s="36">
        <v>4.25</v>
      </c>
      <c r="O91" s="36"/>
      <c r="P91" s="36">
        <v>6.45</v>
      </c>
    </row>
    <row r="92" spans="1:16">
      <c r="A92" s="2">
        <v>40</v>
      </c>
      <c r="B92" s="2" t="s">
        <v>143</v>
      </c>
      <c r="C92" s="3">
        <v>2008</v>
      </c>
      <c r="D92" s="2" t="s">
        <v>3</v>
      </c>
      <c r="E92" s="42">
        <v>1.5</v>
      </c>
      <c r="F92" s="42">
        <v>1.9</v>
      </c>
      <c r="G92" s="36">
        <v>3.4</v>
      </c>
      <c r="H92" s="43">
        <v>2</v>
      </c>
      <c r="I92" s="44">
        <v>5.2</v>
      </c>
      <c r="J92" s="44">
        <v>2.7</v>
      </c>
      <c r="K92" s="44">
        <v>3.8</v>
      </c>
      <c r="L92" s="44">
        <v>3.8</v>
      </c>
      <c r="M92" s="37">
        <v>3.8000000000000003</v>
      </c>
      <c r="N92" s="36">
        <v>4.1999999999999993</v>
      </c>
      <c r="O92" s="36"/>
      <c r="P92" s="36">
        <v>7.6</v>
      </c>
    </row>
    <row r="93" spans="1:16">
      <c r="A93" s="2">
        <v>41</v>
      </c>
      <c r="B93" s="2" t="s">
        <v>57</v>
      </c>
      <c r="C93" s="3">
        <v>2008</v>
      </c>
      <c r="D93" s="2" t="s">
        <v>54</v>
      </c>
      <c r="E93" s="42">
        <v>1.3</v>
      </c>
      <c r="F93" s="42">
        <v>1.7</v>
      </c>
      <c r="G93" s="36">
        <v>3</v>
      </c>
      <c r="H93" s="43">
        <v>2</v>
      </c>
      <c r="I93" s="44">
        <v>3</v>
      </c>
      <c r="J93" s="44">
        <v>2.2999999999999998</v>
      </c>
      <c r="K93" s="44">
        <v>3.5</v>
      </c>
      <c r="L93" s="44">
        <v>1.6</v>
      </c>
      <c r="M93" s="37">
        <v>2.6500000000000004</v>
      </c>
      <c r="N93" s="36">
        <v>5.35</v>
      </c>
      <c r="O93" s="36"/>
      <c r="P93" s="36">
        <v>8.35</v>
      </c>
    </row>
    <row r="94" spans="1:16">
      <c r="A94" s="2">
        <v>42</v>
      </c>
      <c r="B94" s="2" t="s">
        <v>58</v>
      </c>
      <c r="C94" s="3">
        <v>2008</v>
      </c>
      <c r="D94" s="2" t="s">
        <v>54</v>
      </c>
      <c r="E94" s="42">
        <v>1.5</v>
      </c>
      <c r="F94" s="42">
        <v>1.5</v>
      </c>
      <c r="G94" s="36">
        <v>3</v>
      </c>
      <c r="H94" s="43">
        <v>2</v>
      </c>
      <c r="I94" s="44">
        <v>4.8</v>
      </c>
      <c r="J94" s="44">
        <v>2.9</v>
      </c>
      <c r="K94" s="44">
        <v>2.9</v>
      </c>
      <c r="L94" s="44">
        <v>2.7</v>
      </c>
      <c r="M94" s="37">
        <v>2.9000000000000008</v>
      </c>
      <c r="N94" s="36">
        <v>5.0999999999999996</v>
      </c>
      <c r="O94" s="36"/>
      <c r="P94" s="36">
        <v>8.1</v>
      </c>
    </row>
    <row r="95" spans="1:16">
      <c r="A95" s="2">
        <v>43</v>
      </c>
      <c r="B95" s="2" t="s">
        <v>240</v>
      </c>
      <c r="C95" s="3">
        <v>2007</v>
      </c>
      <c r="D95" s="2" t="s">
        <v>54</v>
      </c>
      <c r="E95" s="42">
        <v>0.7</v>
      </c>
      <c r="F95" s="42">
        <v>1</v>
      </c>
      <c r="G95" s="36">
        <v>1.7</v>
      </c>
      <c r="H95" s="43">
        <v>2</v>
      </c>
      <c r="I95" s="44">
        <v>5.5</v>
      </c>
      <c r="J95" s="44">
        <v>4</v>
      </c>
      <c r="K95" s="44">
        <v>4.2</v>
      </c>
      <c r="L95" s="44">
        <v>4</v>
      </c>
      <c r="M95" s="37">
        <v>4.0999999999999996</v>
      </c>
      <c r="N95" s="36">
        <v>3.9000000000000004</v>
      </c>
      <c r="O95" s="36"/>
      <c r="P95" s="36">
        <v>5.6000000000000005</v>
      </c>
    </row>
    <row r="97" spans="1:16">
      <c r="A97" s="4"/>
      <c r="B97" s="4" t="s">
        <v>243</v>
      </c>
    </row>
    <row r="98" spans="1:16">
      <c r="B98" s="4" t="s">
        <v>157</v>
      </c>
    </row>
    <row r="99" spans="1:16" ht="14.4" thickBot="1">
      <c r="A99" s="5" t="s">
        <v>187</v>
      </c>
      <c r="B99" s="6" t="s">
        <v>183</v>
      </c>
      <c r="C99" s="7" t="s">
        <v>184</v>
      </c>
      <c r="D99" s="6" t="s">
        <v>185</v>
      </c>
      <c r="E99" s="38" t="s">
        <v>188</v>
      </c>
      <c r="F99" s="38" t="s">
        <v>189</v>
      </c>
      <c r="G99" s="39" t="s">
        <v>190</v>
      </c>
      <c r="H99" s="39" t="s">
        <v>191</v>
      </c>
      <c r="I99" s="40" t="s">
        <v>192</v>
      </c>
      <c r="J99" s="40" t="s">
        <v>193</v>
      </c>
      <c r="K99" s="40" t="s">
        <v>194</v>
      </c>
      <c r="L99" s="40" t="s">
        <v>195</v>
      </c>
      <c r="M99" s="40" t="s">
        <v>196</v>
      </c>
      <c r="N99" s="40" t="s">
        <v>197</v>
      </c>
      <c r="O99" s="40" t="s">
        <v>198</v>
      </c>
      <c r="P99" s="41" t="s">
        <v>186</v>
      </c>
    </row>
    <row r="100" spans="1:16" ht="14.4" thickTop="1">
      <c r="A100" s="2">
        <v>1</v>
      </c>
      <c r="B100" s="2" t="s">
        <v>65</v>
      </c>
      <c r="C100" s="3">
        <v>2006</v>
      </c>
      <c r="D100" s="2" t="s">
        <v>54</v>
      </c>
      <c r="E100" s="42">
        <v>1.7</v>
      </c>
      <c r="F100" s="42">
        <v>1.6</v>
      </c>
      <c r="G100" s="36">
        <v>3.3</v>
      </c>
      <c r="H100" s="43">
        <v>2.7</v>
      </c>
      <c r="I100" s="44">
        <v>2.9</v>
      </c>
      <c r="J100" s="44">
        <v>2.5</v>
      </c>
      <c r="K100" s="44">
        <v>2.5</v>
      </c>
      <c r="L100" s="44">
        <v>2.1</v>
      </c>
      <c r="M100" s="37">
        <v>2.5</v>
      </c>
      <c r="N100" s="36">
        <v>4.8</v>
      </c>
      <c r="O100" s="36"/>
      <c r="P100" s="36">
        <v>8.1</v>
      </c>
    </row>
    <row r="101" spans="1:16">
      <c r="A101" s="2">
        <v>2</v>
      </c>
      <c r="B101" s="2" t="s">
        <v>102</v>
      </c>
      <c r="C101" s="3">
        <v>2006</v>
      </c>
      <c r="D101" s="2" t="s">
        <v>3</v>
      </c>
      <c r="E101" s="42">
        <v>1.7</v>
      </c>
      <c r="F101" s="42">
        <v>0.3</v>
      </c>
      <c r="G101" s="36">
        <v>2</v>
      </c>
      <c r="H101" s="43">
        <v>2.2999999999999998</v>
      </c>
      <c r="I101" s="44">
        <v>2.2999999999999998</v>
      </c>
      <c r="J101" s="44">
        <v>2.6</v>
      </c>
      <c r="K101" s="44">
        <v>2</v>
      </c>
      <c r="L101" s="44">
        <v>2.2999999999999998</v>
      </c>
      <c r="M101" s="37">
        <v>2.2999999999999998</v>
      </c>
      <c r="N101" s="36">
        <v>5.4</v>
      </c>
      <c r="O101" s="36"/>
      <c r="P101" s="36">
        <v>7.4</v>
      </c>
    </row>
    <row r="102" spans="1:16">
      <c r="A102" s="2">
        <v>3</v>
      </c>
      <c r="B102" s="2" t="s">
        <v>33</v>
      </c>
      <c r="C102" s="3">
        <v>2007</v>
      </c>
      <c r="D102" s="2" t="s">
        <v>3</v>
      </c>
      <c r="E102" s="42">
        <v>2.2000000000000002</v>
      </c>
      <c r="F102" s="42">
        <v>1.8</v>
      </c>
      <c r="G102" s="36">
        <v>4</v>
      </c>
      <c r="H102" s="43">
        <v>2.6</v>
      </c>
      <c r="I102" s="44">
        <v>2.5</v>
      </c>
      <c r="J102" s="44">
        <v>1.6</v>
      </c>
      <c r="K102" s="44">
        <v>2.5</v>
      </c>
      <c r="L102" s="44">
        <v>2.8</v>
      </c>
      <c r="M102" s="37">
        <v>2.4999999999999996</v>
      </c>
      <c r="N102" s="36">
        <v>4.9000000000000004</v>
      </c>
      <c r="O102" s="36"/>
      <c r="P102" s="36">
        <v>8.9</v>
      </c>
    </row>
    <row r="103" spans="1:16">
      <c r="A103" s="2">
        <v>4</v>
      </c>
      <c r="B103" s="2" t="s">
        <v>155</v>
      </c>
      <c r="C103" s="3">
        <v>2006</v>
      </c>
      <c r="D103" s="2" t="s">
        <v>149</v>
      </c>
      <c r="E103" s="42">
        <v>0.8</v>
      </c>
      <c r="F103" s="42">
        <v>1.1000000000000001</v>
      </c>
      <c r="G103" s="36">
        <v>1.9000000000000001</v>
      </c>
      <c r="H103" s="43">
        <v>2.5</v>
      </c>
      <c r="I103" s="44">
        <v>5</v>
      </c>
      <c r="J103" s="44">
        <v>4.4000000000000004</v>
      </c>
      <c r="K103" s="44">
        <v>4.8</v>
      </c>
      <c r="L103" s="44">
        <v>4.8</v>
      </c>
      <c r="M103" s="37">
        <v>4.8</v>
      </c>
      <c r="N103" s="36">
        <v>2.7</v>
      </c>
      <c r="O103" s="36"/>
      <c r="P103" s="36">
        <v>4.6000000000000005</v>
      </c>
    </row>
    <row r="104" spans="1:16">
      <c r="A104" s="2">
        <v>5</v>
      </c>
      <c r="B104" s="2" t="s">
        <v>137</v>
      </c>
      <c r="C104" s="3">
        <v>2007</v>
      </c>
      <c r="D104" s="2" t="s">
        <v>3</v>
      </c>
      <c r="E104" s="42">
        <v>1.2</v>
      </c>
      <c r="F104" s="42">
        <v>1.8</v>
      </c>
      <c r="G104" s="36">
        <v>3</v>
      </c>
      <c r="H104" s="43">
        <v>2.6</v>
      </c>
      <c r="I104" s="44">
        <v>2.8</v>
      </c>
      <c r="J104" s="44">
        <v>2.9</v>
      </c>
      <c r="K104" s="44">
        <v>2.8</v>
      </c>
      <c r="L104" s="44">
        <v>2.5</v>
      </c>
      <c r="M104" s="37">
        <v>2.8</v>
      </c>
      <c r="N104" s="36">
        <v>4.5999999999999996</v>
      </c>
      <c r="O104" s="36"/>
      <c r="P104" s="36">
        <v>7.6</v>
      </c>
    </row>
    <row r="105" spans="1:16">
      <c r="A105" s="2">
        <v>6</v>
      </c>
      <c r="B105" s="2" t="s">
        <v>34</v>
      </c>
      <c r="C105" s="3">
        <v>2007</v>
      </c>
      <c r="D105" s="2" t="s">
        <v>3</v>
      </c>
      <c r="E105" s="42">
        <v>1.3</v>
      </c>
      <c r="F105" s="42">
        <v>1.3</v>
      </c>
      <c r="G105" s="36">
        <v>2.6</v>
      </c>
      <c r="H105" s="43">
        <v>2.4</v>
      </c>
      <c r="I105" s="44">
        <v>3.5</v>
      </c>
      <c r="J105" s="44">
        <v>3.5</v>
      </c>
      <c r="K105" s="44">
        <v>3.5</v>
      </c>
      <c r="L105" s="44">
        <v>2.6</v>
      </c>
      <c r="M105" s="37">
        <v>3.5</v>
      </c>
      <c r="N105" s="36">
        <v>4.0999999999999996</v>
      </c>
      <c r="O105" s="36"/>
      <c r="P105" s="36">
        <v>6.6999999999999993</v>
      </c>
    </row>
    <row r="106" spans="1:16">
      <c r="A106" s="2">
        <v>7</v>
      </c>
      <c r="B106" s="2" t="s">
        <v>146</v>
      </c>
      <c r="C106" s="3">
        <v>2007</v>
      </c>
      <c r="D106" s="2" t="s">
        <v>3</v>
      </c>
      <c r="E106" s="42">
        <v>2.6</v>
      </c>
      <c r="F106" s="42">
        <v>1.4</v>
      </c>
      <c r="G106" s="36">
        <v>4</v>
      </c>
      <c r="H106" s="43">
        <v>2.4</v>
      </c>
      <c r="I106" s="44">
        <v>3.3</v>
      </c>
      <c r="J106" s="44">
        <v>2.1</v>
      </c>
      <c r="K106" s="44">
        <v>2.2000000000000002</v>
      </c>
      <c r="L106" s="44">
        <v>2.1</v>
      </c>
      <c r="M106" s="37">
        <v>2.1500000000000008</v>
      </c>
      <c r="N106" s="36">
        <v>5.4499999999999993</v>
      </c>
      <c r="O106" s="36"/>
      <c r="P106" s="36">
        <v>9.4499999999999993</v>
      </c>
    </row>
    <row r="107" spans="1:16">
      <c r="A107" s="2">
        <v>8</v>
      </c>
      <c r="B107" s="2" t="s">
        <v>84</v>
      </c>
      <c r="C107" s="3">
        <v>2007</v>
      </c>
      <c r="D107" s="2" t="s">
        <v>78</v>
      </c>
      <c r="E107" s="42">
        <v>1</v>
      </c>
      <c r="F107" s="42">
        <v>1.2</v>
      </c>
      <c r="G107" s="36">
        <v>2.2000000000000002</v>
      </c>
      <c r="H107" s="43">
        <v>2.8</v>
      </c>
      <c r="I107" s="44">
        <v>5.2</v>
      </c>
      <c r="J107" s="44">
        <v>3.9</v>
      </c>
      <c r="K107" s="44">
        <v>3.9</v>
      </c>
      <c r="L107" s="44">
        <v>4</v>
      </c>
      <c r="M107" s="37">
        <v>3.9499999999999997</v>
      </c>
      <c r="N107" s="36">
        <v>3.25</v>
      </c>
      <c r="O107" s="36"/>
      <c r="P107" s="36">
        <v>5.45</v>
      </c>
    </row>
    <row r="108" spans="1:16">
      <c r="A108" s="2">
        <v>9</v>
      </c>
      <c r="B108" s="2" t="s">
        <v>135</v>
      </c>
      <c r="C108" s="3">
        <v>2007</v>
      </c>
      <c r="D108" s="2" t="s">
        <v>3</v>
      </c>
      <c r="E108" s="42">
        <v>1.4</v>
      </c>
      <c r="F108" s="42">
        <v>2.1</v>
      </c>
      <c r="G108" s="36">
        <v>3.5</v>
      </c>
      <c r="H108" s="43">
        <v>2.8</v>
      </c>
      <c r="I108" s="44">
        <v>3.8</v>
      </c>
      <c r="J108" s="44">
        <v>3.6</v>
      </c>
      <c r="K108" s="44">
        <v>3.7</v>
      </c>
      <c r="L108" s="44">
        <v>3.7</v>
      </c>
      <c r="M108" s="37">
        <v>3.7000000000000006</v>
      </c>
      <c r="N108" s="36">
        <v>3.5</v>
      </c>
      <c r="O108" s="36"/>
      <c r="P108" s="36">
        <v>7</v>
      </c>
    </row>
    <row r="109" spans="1:16">
      <c r="A109" s="2">
        <v>10</v>
      </c>
      <c r="B109" s="2" t="s">
        <v>153</v>
      </c>
      <c r="C109" s="3">
        <v>2007</v>
      </c>
      <c r="D109" s="2" t="s">
        <v>149</v>
      </c>
      <c r="E109" s="42">
        <v>1.5</v>
      </c>
      <c r="F109" s="42">
        <v>2.1</v>
      </c>
      <c r="G109" s="36">
        <v>3.6</v>
      </c>
      <c r="H109" s="43">
        <v>2.1</v>
      </c>
      <c r="I109" s="44">
        <v>2.6</v>
      </c>
      <c r="J109" s="44">
        <v>1.1000000000000001</v>
      </c>
      <c r="K109" s="44">
        <v>2.4</v>
      </c>
      <c r="L109" s="44">
        <v>2.4</v>
      </c>
      <c r="M109" s="37">
        <v>2.4000000000000004</v>
      </c>
      <c r="N109" s="36">
        <v>5.5</v>
      </c>
      <c r="O109" s="36"/>
      <c r="P109" s="36">
        <v>9.1</v>
      </c>
    </row>
    <row r="110" spans="1:16">
      <c r="A110" s="2">
        <v>11</v>
      </c>
      <c r="B110" s="2" t="s">
        <v>250</v>
      </c>
      <c r="C110" s="3">
        <v>2007</v>
      </c>
      <c r="D110" s="2" t="s">
        <v>54</v>
      </c>
      <c r="E110" s="42">
        <v>1.7</v>
      </c>
      <c r="F110" s="42">
        <v>2</v>
      </c>
      <c r="G110" s="36">
        <v>3.7</v>
      </c>
      <c r="H110" s="43">
        <v>2.7</v>
      </c>
      <c r="I110" s="44">
        <v>2.6</v>
      </c>
      <c r="J110" s="44">
        <v>2.5</v>
      </c>
      <c r="K110" s="44">
        <v>2.6</v>
      </c>
      <c r="L110" s="44">
        <v>2.8</v>
      </c>
      <c r="M110" s="37">
        <v>2.6</v>
      </c>
      <c r="N110" s="36">
        <v>4.6999999999999993</v>
      </c>
      <c r="O110" s="36"/>
      <c r="P110" s="36">
        <v>8.3999999999999986</v>
      </c>
    </row>
    <row r="111" spans="1:16" ht="14.25" customHeight="1">
      <c r="A111" s="2">
        <v>12</v>
      </c>
      <c r="B111" s="2" t="s">
        <v>117</v>
      </c>
      <c r="C111" s="3">
        <v>2007</v>
      </c>
      <c r="D111" s="2" t="s">
        <v>115</v>
      </c>
      <c r="E111" s="42">
        <v>0.6</v>
      </c>
      <c r="F111" s="42">
        <v>0.9</v>
      </c>
      <c r="G111" s="36">
        <v>1.5</v>
      </c>
      <c r="H111" s="43">
        <v>2.4</v>
      </c>
      <c r="I111" s="44">
        <v>4</v>
      </c>
      <c r="J111" s="44">
        <v>3.2</v>
      </c>
      <c r="K111" s="44">
        <v>3.2</v>
      </c>
      <c r="L111" s="44">
        <v>3.2</v>
      </c>
      <c r="M111" s="37">
        <v>3.2000000000000011</v>
      </c>
      <c r="N111" s="36">
        <v>4.3999999999999986</v>
      </c>
      <c r="O111" s="36">
        <v>0.3</v>
      </c>
      <c r="P111" s="36">
        <v>5.5999999999999988</v>
      </c>
    </row>
    <row r="112" spans="1:16">
      <c r="A112" s="2">
        <v>13</v>
      </c>
      <c r="B112" s="2" t="s">
        <v>179</v>
      </c>
      <c r="C112" s="3">
        <v>2007</v>
      </c>
      <c r="D112" s="2" t="s">
        <v>3</v>
      </c>
      <c r="E112" s="42">
        <v>1.8</v>
      </c>
      <c r="F112" s="42">
        <v>1.2</v>
      </c>
      <c r="G112" s="36">
        <v>3</v>
      </c>
      <c r="H112" s="43">
        <v>2.5</v>
      </c>
      <c r="I112" s="44">
        <v>2.2999999999999998</v>
      </c>
      <c r="J112" s="44">
        <v>1.9</v>
      </c>
      <c r="K112" s="44">
        <v>1.9</v>
      </c>
      <c r="L112" s="44">
        <v>1.9</v>
      </c>
      <c r="M112" s="37">
        <v>1.9</v>
      </c>
      <c r="N112" s="36">
        <v>5.6</v>
      </c>
      <c r="O112" s="36"/>
      <c r="P112" s="36">
        <v>8.6</v>
      </c>
    </row>
    <row r="113" spans="1:16">
      <c r="A113" s="2">
        <v>14</v>
      </c>
      <c r="B113" s="2" t="s">
        <v>138</v>
      </c>
      <c r="C113" s="3">
        <v>2007</v>
      </c>
      <c r="D113" s="2" t="s">
        <v>3</v>
      </c>
      <c r="E113" s="42">
        <v>1</v>
      </c>
      <c r="F113" s="42">
        <v>1.5</v>
      </c>
      <c r="G113" s="36">
        <v>2.5</v>
      </c>
      <c r="H113" s="43">
        <v>2.6</v>
      </c>
      <c r="I113" s="44">
        <v>4</v>
      </c>
      <c r="J113" s="44">
        <v>3</v>
      </c>
      <c r="K113" s="44">
        <v>3.7</v>
      </c>
      <c r="L113" s="44">
        <v>3.7</v>
      </c>
      <c r="M113" s="37">
        <v>3.6999999999999993</v>
      </c>
      <c r="N113" s="36">
        <v>3.7000000000000011</v>
      </c>
      <c r="O113" s="36"/>
      <c r="P113" s="36">
        <v>6.2000000000000011</v>
      </c>
    </row>
    <row r="114" spans="1:16">
      <c r="A114" s="2">
        <v>15</v>
      </c>
      <c r="B114" s="2" t="s">
        <v>136</v>
      </c>
      <c r="C114" s="3">
        <v>2007</v>
      </c>
      <c r="D114" s="2" t="s">
        <v>3</v>
      </c>
      <c r="E114" s="42">
        <v>1.6</v>
      </c>
      <c r="F114" s="42">
        <v>2.2999999999999998</v>
      </c>
      <c r="G114" s="36">
        <v>3.9</v>
      </c>
      <c r="H114" s="43">
        <v>2.5</v>
      </c>
      <c r="I114" s="44">
        <v>2.2000000000000002</v>
      </c>
      <c r="J114" s="44">
        <v>2</v>
      </c>
      <c r="K114" s="44">
        <v>2.2000000000000002</v>
      </c>
      <c r="L114" s="44">
        <v>2.5</v>
      </c>
      <c r="M114" s="37">
        <v>2.2000000000000002</v>
      </c>
      <c r="N114" s="36">
        <v>5.3</v>
      </c>
      <c r="O114" s="36"/>
      <c r="P114" s="36">
        <v>9.1999999999999993</v>
      </c>
    </row>
    <row r="115" spans="1:16">
      <c r="A115" s="2">
        <v>16</v>
      </c>
      <c r="B115" s="2" t="s">
        <v>154</v>
      </c>
      <c r="C115" s="3">
        <v>2006</v>
      </c>
      <c r="D115" s="2" t="s">
        <v>149</v>
      </c>
      <c r="E115" s="42">
        <v>1.1000000000000001</v>
      </c>
      <c r="F115" s="42">
        <v>2</v>
      </c>
      <c r="G115" s="36">
        <v>3.1</v>
      </c>
      <c r="H115" s="43">
        <v>1.8</v>
      </c>
      <c r="I115" s="44">
        <v>4.4000000000000004</v>
      </c>
      <c r="J115" s="44">
        <v>1.5</v>
      </c>
      <c r="K115" s="44">
        <v>3.2</v>
      </c>
      <c r="L115" s="44">
        <v>3.2</v>
      </c>
      <c r="M115" s="37">
        <v>3.2</v>
      </c>
      <c r="N115" s="36">
        <v>5</v>
      </c>
      <c r="O115" s="36"/>
      <c r="P115" s="36">
        <v>8.1</v>
      </c>
    </row>
    <row r="116" spans="1:16">
      <c r="A116" s="2">
        <v>17</v>
      </c>
      <c r="B116" s="2" t="s">
        <v>147</v>
      </c>
      <c r="C116" s="3">
        <v>2007</v>
      </c>
      <c r="D116" s="2" t="s">
        <v>3</v>
      </c>
      <c r="E116" s="42">
        <v>3.1</v>
      </c>
      <c r="F116" s="42">
        <v>2.4</v>
      </c>
      <c r="G116" s="36">
        <v>5.5</v>
      </c>
      <c r="H116" s="43">
        <v>1.7</v>
      </c>
      <c r="I116" s="44">
        <v>2.2000000000000002</v>
      </c>
      <c r="J116" s="44">
        <v>1.7</v>
      </c>
      <c r="K116" s="44">
        <v>2.2000000000000002</v>
      </c>
      <c r="L116" s="44">
        <v>2.2999999999999998</v>
      </c>
      <c r="M116" s="37">
        <v>2.2000000000000002</v>
      </c>
      <c r="N116" s="36">
        <v>6.1</v>
      </c>
      <c r="O116" s="36"/>
      <c r="P116" s="36">
        <v>11.6</v>
      </c>
    </row>
    <row r="117" spans="1:16">
      <c r="A117" s="2">
        <v>18</v>
      </c>
      <c r="B117" s="2" t="s">
        <v>101</v>
      </c>
      <c r="C117" s="3">
        <v>2007</v>
      </c>
      <c r="D117" s="2" t="s">
        <v>3</v>
      </c>
      <c r="E117" s="42">
        <v>1.6</v>
      </c>
      <c r="F117" s="42">
        <v>1.1000000000000001</v>
      </c>
      <c r="G117" s="36">
        <v>2.7</v>
      </c>
      <c r="H117" s="43">
        <v>2.4</v>
      </c>
      <c r="I117" s="44">
        <v>4</v>
      </c>
      <c r="J117" s="44">
        <v>4.4000000000000004</v>
      </c>
      <c r="K117" s="44">
        <v>4</v>
      </c>
      <c r="L117" s="44">
        <v>3.8</v>
      </c>
      <c r="M117" s="37">
        <v>3.9999999999999991</v>
      </c>
      <c r="N117" s="36">
        <v>3.6000000000000014</v>
      </c>
      <c r="O117" s="36"/>
      <c r="P117" s="36">
        <v>6.3000000000000016</v>
      </c>
    </row>
    <row r="118" spans="1:16">
      <c r="A118" s="2">
        <v>19</v>
      </c>
      <c r="B118" s="2" t="s">
        <v>66</v>
      </c>
      <c r="C118" s="3">
        <v>2006</v>
      </c>
      <c r="D118" s="2" t="s">
        <v>54</v>
      </c>
      <c r="E118" s="42">
        <v>1.6</v>
      </c>
      <c r="F118" s="42">
        <v>0.8</v>
      </c>
      <c r="G118" s="36">
        <v>2.4000000000000004</v>
      </c>
      <c r="H118" s="43">
        <v>2.8</v>
      </c>
      <c r="I118" s="44">
        <v>4.3</v>
      </c>
      <c r="J118" s="44">
        <v>3.6</v>
      </c>
      <c r="K118" s="44">
        <v>3</v>
      </c>
      <c r="L118" s="44">
        <v>3.6</v>
      </c>
      <c r="M118" s="37">
        <v>3.6</v>
      </c>
      <c r="N118" s="36">
        <v>3.5999999999999996</v>
      </c>
      <c r="O118" s="36"/>
      <c r="P118" s="36">
        <v>6</v>
      </c>
    </row>
    <row r="119" spans="1:16">
      <c r="A119" s="2">
        <v>20</v>
      </c>
      <c r="B119" s="2" t="s">
        <v>85</v>
      </c>
      <c r="C119" s="3">
        <v>2007</v>
      </c>
      <c r="D119" s="2" t="s">
        <v>78</v>
      </c>
      <c r="E119" s="42">
        <v>1.5</v>
      </c>
      <c r="F119" s="42">
        <v>0.6</v>
      </c>
      <c r="G119" s="36">
        <v>2.1</v>
      </c>
      <c r="H119" s="43">
        <v>2.7</v>
      </c>
      <c r="I119" s="44">
        <v>2.1</v>
      </c>
      <c r="J119" s="44">
        <v>2.4</v>
      </c>
      <c r="K119" s="44">
        <v>2.4</v>
      </c>
      <c r="L119" s="44">
        <v>2.4</v>
      </c>
      <c r="M119" s="37">
        <v>2.4000000000000004</v>
      </c>
      <c r="N119" s="36">
        <v>4.8999999999999995</v>
      </c>
      <c r="O119" s="36"/>
      <c r="P119" s="36">
        <v>7</v>
      </c>
    </row>
    <row r="120" spans="1:16">
      <c r="A120" s="2">
        <v>21</v>
      </c>
      <c r="B120" s="2" t="s">
        <v>134</v>
      </c>
      <c r="C120" s="3">
        <v>2007</v>
      </c>
      <c r="D120" s="2" t="s">
        <v>3</v>
      </c>
      <c r="E120" s="42">
        <v>1.5</v>
      </c>
      <c r="F120" s="42">
        <v>1.8</v>
      </c>
      <c r="G120" s="36">
        <v>3.3</v>
      </c>
      <c r="H120" s="43">
        <v>2.6</v>
      </c>
      <c r="I120" s="44">
        <v>3.2</v>
      </c>
      <c r="J120" s="44">
        <v>3.4</v>
      </c>
      <c r="K120" s="44">
        <v>3.4</v>
      </c>
      <c r="L120" s="44">
        <v>3.4</v>
      </c>
      <c r="M120" s="37">
        <v>3.3999999999999995</v>
      </c>
      <c r="N120" s="36">
        <v>4</v>
      </c>
      <c r="O120" s="36"/>
      <c r="P120" s="36">
        <v>7.3</v>
      </c>
    </row>
    <row r="121" spans="1:16" ht="8.25" customHeight="1"/>
    <row r="122" spans="1:16">
      <c r="A122" s="4"/>
      <c r="B122" s="4" t="s">
        <v>244</v>
      </c>
    </row>
    <row r="123" spans="1:16">
      <c r="B123" s="4" t="s">
        <v>157</v>
      </c>
    </row>
    <row r="124" spans="1:16" ht="14.4" thickBot="1">
      <c r="A124" s="5" t="s">
        <v>187</v>
      </c>
      <c r="B124" s="6" t="s">
        <v>183</v>
      </c>
      <c r="C124" s="7" t="s">
        <v>184</v>
      </c>
      <c r="D124" s="6" t="s">
        <v>185</v>
      </c>
      <c r="E124" s="38" t="s">
        <v>188</v>
      </c>
      <c r="F124" s="38" t="s">
        <v>189</v>
      </c>
      <c r="G124" s="39" t="s">
        <v>190</v>
      </c>
      <c r="H124" s="39" t="s">
        <v>191</v>
      </c>
      <c r="I124" s="40" t="s">
        <v>192</v>
      </c>
      <c r="J124" s="40" t="s">
        <v>193</v>
      </c>
      <c r="K124" s="40" t="s">
        <v>194</v>
      </c>
      <c r="L124" s="40" t="s">
        <v>195</v>
      </c>
      <c r="M124" s="40" t="s">
        <v>196</v>
      </c>
      <c r="N124" s="40" t="s">
        <v>197</v>
      </c>
      <c r="O124" s="40" t="s">
        <v>198</v>
      </c>
      <c r="P124" s="41" t="s">
        <v>186</v>
      </c>
    </row>
    <row r="125" spans="1:16" ht="14.4" thickTop="1">
      <c r="A125" s="2">
        <v>1</v>
      </c>
      <c r="B125" s="2" t="s">
        <v>119</v>
      </c>
      <c r="C125" s="3">
        <v>2005</v>
      </c>
      <c r="D125" s="2" t="s">
        <v>115</v>
      </c>
      <c r="E125" s="42">
        <v>1.4</v>
      </c>
      <c r="F125" s="42">
        <v>1.3</v>
      </c>
      <c r="G125" s="36">
        <v>2.7</v>
      </c>
      <c r="H125" s="43">
        <v>2.6</v>
      </c>
      <c r="I125" s="44">
        <v>2.9</v>
      </c>
      <c r="J125" s="44">
        <v>2.6</v>
      </c>
      <c r="K125" s="44">
        <v>2.9</v>
      </c>
      <c r="L125" s="44">
        <v>3.3</v>
      </c>
      <c r="M125" s="37">
        <v>2.9</v>
      </c>
      <c r="N125" s="36">
        <v>4.5</v>
      </c>
      <c r="O125" s="36"/>
      <c r="P125" s="36">
        <v>7.2</v>
      </c>
    </row>
    <row r="126" spans="1:16">
      <c r="A126" s="2">
        <v>2</v>
      </c>
      <c r="B126" s="2" t="s">
        <v>35</v>
      </c>
      <c r="C126" s="3">
        <v>2005</v>
      </c>
      <c r="D126" s="2" t="s">
        <v>3</v>
      </c>
      <c r="E126" s="42">
        <v>2.2999999999999998</v>
      </c>
      <c r="F126" s="42">
        <v>2.2000000000000002</v>
      </c>
      <c r="G126" s="36">
        <v>4.5</v>
      </c>
      <c r="H126" s="43">
        <v>2.4</v>
      </c>
      <c r="I126" s="44">
        <v>4.9000000000000004</v>
      </c>
      <c r="J126" s="44">
        <v>4</v>
      </c>
      <c r="K126" s="44">
        <v>4.8</v>
      </c>
      <c r="L126" s="44">
        <v>4.8</v>
      </c>
      <c r="M126" s="37">
        <v>4.8</v>
      </c>
      <c r="N126" s="36">
        <v>2.8000000000000007</v>
      </c>
      <c r="O126" s="36"/>
      <c r="P126" s="36">
        <v>7.3000000000000007</v>
      </c>
    </row>
    <row r="127" spans="1:16">
      <c r="A127" s="2">
        <v>3</v>
      </c>
      <c r="B127" s="2" t="s">
        <v>76</v>
      </c>
      <c r="C127" s="3">
        <v>2006</v>
      </c>
      <c r="D127" s="2" t="s">
        <v>54</v>
      </c>
      <c r="E127" s="42">
        <v>2.2000000000000002</v>
      </c>
      <c r="F127" s="42">
        <v>1.8</v>
      </c>
      <c r="G127" s="36">
        <v>4</v>
      </c>
      <c r="H127" s="43">
        <v>2</v>
      </c>
      <c r="I127" s="44">
        <v>1.8</v>
      </c>
      <c r="J127" s="44">
        <v>1.9</v>
      </c>
      <c r="K127" s="44">
        <v>1.9</v>
      </c>
      <c r="L127" s="44">
        <v>2</v>
      </c>
      <c r="M127" s="37">
        <v>1.9</v>
      </c>
      <c r="N127" s="36">
        <v>6.1</v>
      </c>
      <c r="O127" s="36"/>
      <c r="P127" s="36">
        <v>10.1</v>
      </c>
    </row>
    <row r="128" spans="1:16">
      <c r="A128" s="2">
        <v>4</v>
      </c>
      <c r="B128" s="2" t="s">
        <v>87</v>
      </c>
      <c r="C128" s="3">
        <v>2006</v>
      </c>
      <c r="D128" s="2" t="s">
        <v>78</v>
      </c>
      <c r="E128" s="42">
        <v>1.7</v>
      </c>
      <c r="F128" s="42">
        <v>2</v>
      </c>
      <c r="G128" s="36">
        <v>3.7</v>
      </c>
      <c r="H128" s="43">
        <v>2.5</v>
      </c>
      <c r="I128" s="44">
        <v>3</v>
      </c>
      <c r="J128" s="44">
        <v>2.7</v>
      </c>
      <c r="K128" s="44">
        <v>2.5</v>
      </c>
      <c r="L128" s="44">
        <v>2.5</v>
      </c>
      <c r="M128" s="37">
        <v>2.5999999999999996</v>
      </c>
      <c r="N128" s="36">
        <v>4.9000000000000004</v>
      </c>
      <c r="O128" s="36"/>
      <c r="P128" s="36">
        <v>8.6000000000000014</v>
      </c>
    </row>
    <row r="129" spans="1:16">
      <c r="A129" s="2">
        <v>5</v>
      </c>
      <c r="B129" s="2" t="s">
        <v>118</v>
      </c>
      <c r="C129" s="3">
        <v>2006</v>
      </c>
      <c r="D129" s="2" t="s">
        <v>115</v>
      </c>
      <c r="E129" s="42">
        <v>0.8</v>
      </c>
      <c r="F129" s="42">
        <v>1.3</v>
      </c>
      <c r="G129" s="36">
        <v>2.1</v>
      </c>
      <c r="H129" s="43">
        <v>2.6</v>
      </c>
      <c r="I129" s="44">
        <v>4.9000000000000004</v>
      </c>
      <c r="J129" s="44">
        <v>3.2</v>
      </c>
      <c r="K129" s="44">
        <v>3.6</v>
      </c>
      <c r="L129" s="44">
        <v>3.6</v>
      </c>
      <c r="M129" s="37">
        <v>3.6000000000000005</v>
      </c>
      <c r="N129" s="36">
        <v>3.7999999999999989</v>
      </c>
      <c r="O129" s="36"/>
      <c r="P129" s="36">
        <v>5.8999999999999986</v>
      </c>
    </row>
    <row r="130" spans="1:16">
      <c r="A130" s="2">
        <v>6</v>
      </c>
      <c r="B130" s="2" t="s">
        <v>51</v>
      </c>
      <c r="C130" s="3">
        <v>2005</v>
      </c>
      <c r="D130" s="2" t="s">
        <v>44</v>
      </c>
      <c r="E130" s="42">
        <v>1.5</v>
      </c>
      <c r="F130" s="42">
        <v>1.4</v>
      </c>
      <c r="G130" s="36">
        <v>2.9</v>
      </c>
      <c r="H130" s="43">
        <v>2.5</v>
      </c>
      <c r="I130" s="44">
        <v>2.6</v>
      </c>
      <c r="J130" s="44">
        <v>2.7</v>
      </c>
      <c r="K130" s="44">
        <v>2.7</v>
      </c>
      <c r="L130" s="44">
        <v>3</v>
      </c>
      <c r="M130" s="37">
        <v>2.7</v>
      </c>
      <c r="N130" s="36">
        <v>4.8</v>
      </c>
      <c r="O130" s="36"/>
      <c r="P130" s="36">
        <v>7.6999999999999993</v>
      </c>
    </row>
    <row r="131" spans="1:16">
      <c r="A131" s="2">
        <v>7</v>
      </c>
      <c r="B131" s="2" t="s">
        <v>97</v>
      </c>
      <c r="C131" s="3">
        <v>2006</v>
      </c>
      <c r="D131" s="2" t="s">
        <v>3</v>
      </c>
      <c r="E131" s="42">
        <v>1.1000000000000001</v>
      </c>
      <c r="F131" s="42">
        <v>1</v>
      </c>
      <c r="G131" s="36">
        <v>2.1</v>
      </c>
      <c r="H131" s="43">
        <v>2.7</v>
      </c>
      <c r="I131" s="44">
        <v>4.9000000000000004</v>
      </c>
      <c r="J131" s="44">
        <v>4.5</v>
      </c>
      <c r="K131" s="44">
        <v>4.5</v>
      </c>
      <c r="L131" s="44">
        <v>5.0999999999999996</v>
      </c>
      <c r="M131" s="37">
        <v>4.7</v>
      </c>
      <c r="N131" s="36">
        <v>2.5999999999999996</v>
      </c>
      <c r="O131" s="36">
        <v>0.6</v>
      </c>
      <c r="P131" s="36">
        <v>4.0999999999999996</v>
      </c>
    </row>
    <row r="132" spans="1:16">
      <c r="A132" s="2">
        <v>8</v>
      </c>
      <c r="B132" s="2" t="s">
        <v>50</v>
      </c>
      <c r="C132" s="3">
        <v>2004</v>
      </c>
      <c r="D132" s="2" t="s">
        <v>44</v>
      </c>
      <c r="E132" s="42">
        <v>1.2</v>
      </c>
      <c r="F132" s="42">
        <v>1</v>
      </c>
      <c r="G132" s="36">
        <v>2.2000000000000002</v>
      </c>
      <c r="H132" s="43">
        <v>2.7</v>
      </c>
      <c r="I132" s="44">
        <v>3.4</v>
      </c>
      <c r="J132" s="44">
        <v>3.1</v>
      </c>
      <c r="K132" s="44">
        <v>3.4</v>
      </c>
      <c r="L132" s="44">
        <v>4</v>
      </c>
      <c r="M132" s="37">
        <v>3.4000000000000004</v>
      </c>
      <c r="N132" s="36">
        <v>3.8999999999999995</v>
      </c>
      <c r="O132" s="36"/>
      <c r="P132" s="36">
        <v>6.1</v>
      </c>
    </row>
    <row r="133" spans="1:16">
      <c r="A133" s="2">
        <v>9</v>
      </c>
      <c r="B133" s="2" t="s">
        <v>89</v>
      </c>
      <c r="C133" s="3">
        <v>2006</v>
      </c>
      <c r="D133" s="2" t="s">
        <v>78</v>
      </c>
      <c r="E133" s="42">
        <v>1.7</v>
      </c>
      <c r="F133" s="42">
        <v>1.8</v>
      </c>
      <c r="G133" s="36">
        <v>3.5</v>
      </c>
      <c r="H133" s="43">
        <v>2.4</v>
      </c>
      <c r="I133" s="44">
        <v>4.5999999999999996</v>
      </c>
      <c r="J133" s="44">
        <v>3.5</v>
      </c>
      <c r="K133" s="44">
        <v>4</v>
      </c>
      <c r="L133" s="44">
        <v>4</v>
      </c>
      <c r="M133" s="37">
        <v>4.0000000000000009</v>
      </c>
      <c r="N133" s="36">
        <v>3.5999999999999996</v>
      </c>
      <c r="O133" s="36"/>
      <c r="P133" s="36">
        <v>7.1</v>
      </c>
    </row>
    <row r="134" spans="1:16">
      <c r="A134" s="2">
        <v>10</v>
      </c>
      <c r="B134" s="2" t="s">
        <v>96</v>
      </c>
      <c r="C134" s="3">
        <v>2006</v>
      </c>
      <c r="D134" s="2" t="s">
        <v>3</v>
      </c>
      <c r="E134" s="42">
        <v>2.9</v>
      </c>
      <c r="F134" s="42">
        <v>1.7</v>
      </c>
      <c r="G134" s="36">
        <v>4.5999999999999996</v>
      </c>
      <c r="H134" s="43">
        <v>2.7</v>
      </c>
      <c r="I134" s="44">
        <v>3.1</v>
      </c>
      <c r="J134" s="44">
        <v>2.2000000000000002</v>
      </c>
      <c r="K134" s="44">
        <v>3.1</v>
      </c>
      <c r="L134" s="44">
        <v>3.9</v>
      </c>
      <c r="M134" s="37">
        <v>3.1000000000000005</v>
      </c>
      <c r="N134" s="36">
        <v>4.1999999999999993</v>
      </c>
      <c r="O134" s="36"/>
      <c r="P134" s="36">
        <v>8.7999999999999989</v>
      </c>
    </row>
    <row r="135" spans="1:16">
      <c r="A135" s="2">
        <v>11</v>
      </c>
      <c r="B135" s="2" t="s">
        <v>52</v>
      </c>
      <c r="C135" s="3">
        <v>2005</v>
      </c>
      <c r="D135" s="2" t="s">
        <v>44</v>
      </c>
      <c r="E135" s="42">
        <v>1.3</v>
      </c>
      <c r="F135" s="42">
        <v>1.5</v>
      </c>
      <c r="G135" s="36">
        <v>2.8</v>
      </c>
      <c r="H135" s="43">
        <v>2.4</v>
      </c>
      <c r="I135" s="44">
        <v>2.5</v>
      </c>
      <c r="J135" s="44">
        <v>1.7</v>
      </c>
      <c r="K135" s="44">
        <v>2.5</v>
      </c>
      <c r="L135" s="44">
        <v>2.7</v>
      </c>
      <c r="M135" s="37">
        <v>2.5</v>
      </c>
      <c r="N135" s="36">
        <v>5.0999999999999996</v>
      </c>
      <c r="O135" s="36"/>
      <c r="P135" s="36">
        <v>7.8999999999999995</v>
      </c>
    </row>
    <row r="136" spans="1:16">
      <c r="A136" s="2">
        <v>12</v>
      </c>
      <c r="B136" s="2" t="s">
        <v>86</v>
      </c>
      <c r="C136" s="3">
        <v>2006</v>
      </c>
      <c r="D136" s="2" t="s">
        <v>78</v>
      </c>
      <c r="E136" s="42">
        <v>2.2000000000000002</v>
      </c>
      <c r="F136" s="42">
        <v>2.2000000000000002</v>
      </c>
      <c r="G136" s="36">
        <v>4.4000000000000004</v>
      </c>
      <c r="H136" s="43">
        <v>2.4</v>
      </c>
      <c r="I136" s="44">
        <v>3.6</v>
      </c>
      <c r="J136" s="44">
        <v>3.2</v>
      </c>
      <c r="K136" s="44">
        <v>3.6</v>
      </c>
      <c r="L136" s="44">
        <v>3.8</v>
      </c>
      <c r="M136" s="37">
        <v>3.6</v>
      </c>
      <c r="N136" s="36">
        <v>4</v>
      </c>
      <c r="O136" s="36"/>
      <c r="P136" s="36">
        <v>8.4</v>
      </c>
    </row>
    <row r="137" spans="1:16">
      <c r="A137" s="2">
        <v>13</v>
      </c>
      <c r="B137" s="2" t="s">
        <v>88</v>
      </c>
      <c r="C137" s="3">
        <v>2006</v>
      </c>
      <c r="D137" s="2" t="s">
        <v>78</v>
      </c>
      <c r="E137" s="42">
        <v>1.2</v>
      </c>
      <c r="F137" s="42">
        <v>0.8</v>
      </c>
      <c r="G137" s="36">
        <v>2</v>
      </c>
      <c r="H137" s="43">
        <v>3</v>
      </c>
      <c r="I137" s="44">
        <v>5.3</v>
      </c>
      <c r="J137" s="44">
        <v>6</v>
      </c>
      <c r="K137" s="44">
        <v>5.6</v>
      </c>
      <c r="L137" s="44">
        <v>5.6</v>
      </c>
      <c r="M137" s="37">
        <v>5.6</v>
      </c>
      <c r="N137" s="36">
        <v>1.4000000000000004</v>
      </c>
      <c r="O137" s="36">
        <v>0.6</v>
      </c>
      <c r="P137" s="36">
        <v>2.8000000000000003</v>
      </c>
    </row>
    <row r="138" spans="1:16">
      <c r="A138" s="2">
        <v>14</v>
      </c>
      <c r="B138" s="2" t="s">
        <v>95</v>
      </c>
      <c r="C138" s="3">
        <v>2006</v>
      </c>
      <c r="D138" s="2" t="s">
        <v>3</v>
      </c>
      <c r="E138" s="42">
        <v>1.9</v>
      </c>
      <c r="F138" s="42">
        <v>2</v>
      </c>
      <c r="G138" s="36">
        <v>3.9</v>
      </c>
      <c r="H138" s="43">
        <v>2.4</v>
      </c>
      <c r="I138" s="44">
        <v>1.6</v>
      </c>
      <c r="J138" s="44">
        <v>1.9</v>
      </c>
      <c r="K138" s="44">
        <v>1.6</v>
      </c>
      <c r="L138" s="44">
        <v>2</v>
      </c>
      <c r="M138" s="37">
        <v>1.75</v>
      </c>
      <c r="N138" s="36">
        <v>5.85</v>
      </c>
      <c r="O138" s="36"/>
      <c r="P138" s="36">
        <v>9.75</v>
      </c>
    </row>
  </sheetData>
  <sheetProtection password="D60E" sheet="1" objects="1" scenarios="1"/>
  <mergeCells count="2">
    <mergeCell ref="A1:P1"/>
    <mergeCell ref="A3:P3"/>
  </mergeCell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tiesnesi</vt:lpstr>
      <vt:lpstr>dcina</vt:lpstr>
      <vt:lpstr>1.veids</vt:lpstr>
      <vt:lpstr>2.veids</vt:lpstr>
      <vt:lpstr>'1.veids'!Print_Area</vt:lpstr>
      <vt:lpstr>'2.veids'!Print_Area</vt:lpstr>
      <vt:lpstr>dcina!Print_Area</vt:lpstr>
      <vt:lpstr>tiesnesi!Print_Area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Iveta</cp:lastModifiedBy>
  <cp:lastPrinted>2018-12-17T06:20:20Z</cp:lastPrinted>
  <dcterms:created xsi:type="dcterms:W3CDTF">2018-11-25T09:45:14Z</dcterms:created>
  <dcterms:modified xsi:type="dcterms:W3CDTF">2018-12-17T06:21:51Z</dcterms:modified>
</cp:coreProperties>
</file>